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2\Oct 2022\sales data\"/>
    </mc:Choice>
  </mc:AlternateContent>
  <xr:revisionPtr revIDLastSave="0" documentId="13_ncr:1_{B2789AE5-675D-4BBA-8A93-D742D37D97EC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SR'!$A$1:$L$44</definedName>
    <definedName name="_xlnm.Print_Area" localSheetId="2">'Investor wise breakup SR'!$A$1:$T$44</definedName>
    <definedName name="_xlnm.Print_Area" localSheetId="0">'SR Monthly report'!$A$1:$E$43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L41" i="3"/>
  <c r="K41" i="3"/>
  <c r="J41" i="3"/>
  <c r="I41" i="3"/>
  <c r="H41" i="3"/>
  <c r="G41" i="3"/>
  <c r="F41" i="3"/>
  <c r="E41" i="3"/>
  <c r="D41" i="3"/>
  <c r="C41" i="3"/>
  <c r="D39" i="1"/>
  <c r="C39" i="1"/>
</calcChain>
</file>

<file path=xl/sharedStrings.xml><?xml version="1.0" encoding="utf-8"?>
<sst xmlns="http://schemas.openxmlformats.org/spreadsheetml/2006/main" count="161" uniqueCount="60">
  <si>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</si>
  <si>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</si>
  <si>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</si>
  <si>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</si>
  <si>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</si>
  <si>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</si>
  <si>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</si>
  <si>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</si>
  <si>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</si>
  <si>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</si>
  <si>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</si>
  <si>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</si>
  <si>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</si>
  <si>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</si>
  <si>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</si>
  <si>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</si>
  <si>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</si>
  <si>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</si>
  <si>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</si>
  <si>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</si>
  <si>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</si>
  <si>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</si>
  <si>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</si>
  <si>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</si>
  <si>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</si>
  <si>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</si>
  <si>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</si>
  <si>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</si>
  <si>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</si>
  <si>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</si>
  <si>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</si>
  <si>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</si>
  <si>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</si>
  <si>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</si>
  <si>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</si>
  <si>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</si>
  <si>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</si>
  <si>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</si>
  <si>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</si>
  <si>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</si>
  <si>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</si>
  <si>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</si>
  <si>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</si>
  <si>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</si>
  <si>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</si>
  <si>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</si>
  <si>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</si>
  <si>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</si>
  <si>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</si>
  <si>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</si>
  <si>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</si>
  <si>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</si>
  <si>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</si>
  <si>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 xml:space="preserve">NOTE: </t>
  </si>
  <si>
    <t>as data was not provided by AlfalahGHP till the date of  this publication.</t>
  </si>
  <si>
    <t>October 2022 (in PKR millions)</t>
  </si>
  <si>
    <t>The information pertaining to this Sales/Redemption for the month of October 2022 does not reflect the complete industry picture</t>
  </si>
  <si>
    <t>Channel Wise Break-up October 2022 (in PKR millions)</t>
  </si>
  <si>
    <t>The information pertaining to this Sales/Redemption for the month of October 2022 does not reflect the complete industry picture as data was not provided by AlfalahGHP till the date of  this publication.</t>
  </si>
  <si>
    <t>Investor Wise Break-up October 2022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</si>
</sst>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4" fontId="4" fillId="3" borderId="38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5" xfId="1" applyNumberFormat="1" applyFont="1" applyBorder="1" applyAlignment="1">
      <alignment vertical="center"/>
    </xf>
    <xf numFmtId="164" fontId="4" fillId="0" borderId="35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view="pageBreakPreview" topLeftCell="B4" zoomScale="90" zoomScaleNormal="90" zoomScaleSheetLayoutView="90" workbookViewId="0">
      <selection activeCell="B4" sqref="B4:E4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1" t="s">
        <v>55</v>
      </c>
      <c r="C4" s="52"/>
      <c r="D4" s="52"/>
      <c r="E4" s="53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163490.764766843</v>
      </c>
      <c r="D6" s="35">
        <v>171458.88676648794</v>
      </c>
      <c r="E6" s="36">
        <v>42077.518401644018</v>
      </c>
    </row>
    <row r="7" spans="2:5" ht="18" customHeight="1" x14ac:dyDescent="0.25">
      <c r="B7" s="10" t="s">
        <v>6</v>
      </c>
      <c r="C7" s="33">
        <v>57270.221980602568</v>
      </c>
      <c r="D7" s="11">
        <v>40228.774778887229</v>
      </c>
      <c r="E7" s="12">
        <v>8741.0073256383366</v>
      </c>
    </row>
    <row r="8" spans="2:5" ht="18" customHeight="1" x14ac:dyDescent="0.25">
      <c r="B8" s="37" t="s">
        <v>7</v>
      </c>
      <c r="C8" s="38">
        <v>1611.6857426187391</v>
      </c>
      <c r="D8" s="38">
        <v>3761.9845864818949</v>
      </c>
      <c r="E8" s="39">
        <v>-1718.5038187570956</v>
      </c>
    </row>
    <row r="9" spans="2:5" ht="18" customHeight="1" x14ac:dyDescent="0.25">
      <c r="B9" s="10" t="s">
        <v>8</v>
      </c>
      <c r="C9" s="33">
        <v>1302.8138445010604</v>
      </c>
      <c r="D9" s="11">
        <v>6332.4073380899999</v>
      </c>
      <c r="E9" s="12">
        <v>1392.7032929497623</v>
      </c>
    </row>
    <row r="10" spans="2:5" ht="18" customHeight="1" x14ac:dyDescent="0.25">
      <c r="B10" s="37" t="s">
        <v>9</v>
      </c>
      <c r="C10" s="38">
        <v>540.02616356999999</v>
      </c>
      <c r="D10" s="38">
        <v>544.42380845209766</v>
      </c>
      <c r="E10" s="39">
        <v>1826.7247360652188</v>
      </c>
    </row>
    <row r="11" spans="2:5" ht="18" customHeight="1" x14ac:dyDescent="0.25">
      <c r="B11" s="10" t="s">
        <v>52</v>
      </c>
      <c r="C11" s="33">
        <v>7586.6184258499998</v>
      </c>
      <c r="D11" s="11">
        <v>12797.193582834481</v>
      </c>
      <c r="E11" s="12">
        <v>15870.040530882001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1420.22037133</v>
      </c>
      <c r="D13" s="11">
        <v>1746.0829600760292</v>
      </c>
      <c r="E13" s="12">
        <v>258.08981401108133</v>
      </c>
    </row>
    <row r="14" spans="2:5" ht="18" customHeight="1" x14ac:dyDescent="0.25">
      <c r="B14" s="37" t="s">
        <v>12</v>
      </c>
      <c r="C14" s="38">
        <v>2.1974126899999997</v>
      </c>
      <c r="D14" s="38">
        <v>7.9388019201780002</v>
      </c>
      <c r="E14" s="39">
        <v>-76.969974731327994</v>
      </c>
    </row>
    <row r="15" spans="2:5" ht="18" customHeight="1" x14ac:dyDescent="0.25">
      <c r="B15" s="10" t="s">
        <v>13</v>
      </c>
      <c r="C15" s="33">
        <v>37.022010388860302</v>
      </c>
      <c r="D15" s="11">
        <v>207.14766806505196</v>
      </c>
      <c r="E15" s="12">
        <v>-185.77861044926868</v>
      </c>
    </row>
    <row r="16" spans="2:5" ht="18" customHeight="1" x14ac:dyDescent="0.25">
      <c r="B16" s="37" t="s">
        <v>14</v>
      </c>
      <c r="C16" s="38">
        <v>0.106012</v>
      </c>
      <c r="D16" s="38">
        <v>101.95370242</v>
      </c>
      <c r="E16" s="39">
        <v>-49.231991559999997</v>
      </c>
    </row>
    <row r="17" spans="2:5" ht="18" customHeight="1" x14ac:dyDescent="0.25">
      <c r="B17" s="10" t="s">
        <v>15</v>
      </c>
      <c r="C17" s="33">
        <v>1.516</v>
      </c>
      <c r="D17" s="11">
        <v>1.2070000000000001</v>
      </c>
      <c r="E17" s="12">
        <v>-1.5794097200000001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104076.23365073526</v>
      </c>
      <c r="D19" s="11">
        <v>80643.19316212961</v>
      </c>
      <c r="E19" s="12">
        <v>25502.936025525909</v>
      </c>
    </row>
    <row r="20" spans="2:5" ht="18" customHeight="1" x14ac:dyDescent="0.25">
      <c r="B20" s="37" t="s">
        <v>18</v>
      </c>
      <c r="C20" s="38">
        <v>34055.387064072704</v>
      </c>
      <c r="D20" s="38">
        <v>19405.674789341338</v>
      </c>
      <c r="E20" s="39">
        <v>-3090.4860293224519</v>
      </c>
    </row>
    <row r="21" spans="2:5" ht="18" customHeight="1" x14ac:dyDescent="0.25">
      <c r="B21" s="10" t="s">
        <v>19</v>
      </c>
      <c r="C21" s="33">
        <v>2695.3240252368678</v>
      </c>
      <c r="D21" s="11">
        <v>4078.2695092890999</v>
      </c>
      <c r="E21" s="12">
        <v>-2318.6426437011569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3.977E-5</v>
      </c>
      <c r="D23" s="11">
        <v>13.703005829454007</v>
      </c>
      <c r="E23" s="12">
        <v>0</v>
      </c>
    </row>
    <row r="24" spans="2:5" ht="18" customHeight="1" x14ac:dyDescent="0.25">
      <c r="B24" s="37" t="s">
        <v>51</v>
      </c>
      <c r="C24" s="38">
        <v>0</v>
      </c>
      <c r="D24" s="38">
        <v>9.5213095500000726</v>
      </c>
      <c r="E24" s="39">
        <v>4340.6894066400009</v>
      </c>
    </row>
    <row r="25" spans="2:5" ht="18" customHeight="1" x14ac:dyDescent="0.25">
      <c r="B25" s="10" t="s">
        <v>22</v>
      </c>
      <c r="C25" s="33">
        <v>0</v>
      </c>
      <c r="D25" s="11">
        <v>1734.0138017437851</v>
      </c>
      <c r="E25" s="12">
        <v>-326.14983403360509</v>
      </c>
    </row>
    <row r="26" spans="2:5" ht="18" customHeight="1" x14ac:dyDescent="0.25">
      <c r="B26" s="37" t="s">
        <v>23</v>
      </c>
      <c r="C26" s="38">
        <v>0.47242057000000004</v>
      </c>
      <c r="D26" s="38">
        <v>82.06118923430401</v>
      </c>
      <c r="E26" s="39">
        <v>-157.24113447969336</v>
      </c>
    </row>
    <row r="27" spans="2:5" ht="18" customHeight="1" x14ac:dyDescent="0.25">
      <c r="B27" s="10" t="s">
        <v>24</v>
      </c>
      <c r="C27" s="33">
        <v>11.61</v>
      </c>
      <c r="D27" s="11">
        <v>43.48</v>
      </c>
      <c r="E27" s="12">
        <v>-45.83</v>
      </c>
    </row>
    <row r="28" spans="2:5" ht="18" customHeight="1" x14ac:dyDescent="0.25">
      <c r="B28" s="37" t="s">
        <v>25</v>
      </c>
      <c r="C28" s="38">
        <v>135.44137931</v>
      </c>
      <c r="D28" s="38">
        <v>491.10797794066434</v>
      </c>
      <c r="E28" s="39">
        <v>-817.99951938411346</v>
      </c>
    </row>
    <row r="29" spans="2:5" ht="18" customHeight="1" x14ac:dyDescent="0.25">
      <c r="B29" s="10" t="s">
        <v>26</v>
      </c>
      <c r="C29" s="33">
        <v>104.47901854999999</v>
      </c>
      <c r="D29" s="11">
        <v>335.43169823000005</v>
      </c>
      <c r="E29" s="12">
        <v>-137.13859069583299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14.79</v>
      </c>
      <c r="D31" s="11">
        <v>30.62</v>
      </c>
      <c r="E31" s="12">
        <v>90.7</v>
      </c>
    </row>
    <row r="32" spans="2:5" ht="18" customHeight="1" thickBot="1" x14ac:dyDescent="0.3">
      <c r="B32" s="40" t="s">
        <v>29</v>
      </c>
      <c r="C32" s="38">
        <v>0.21199999999999999</v>
      </c>
      <c r="D32" s="38">
        <v>2.4277000000000002</v>
      </c>
      <c r="E32" s="39">
        <v>-3.4657555499999888</v>
      </c>
    </row>
    <row r="33" spans="2:6" ht="18" customHeight="1" thickBot="1" x14ac:dyDescent="0.3">
      <c r="B33" s="13" t="s">
        <v>30</v>
      </c>
      <c r="C33" s="14"/>
      <c r="D33" s="14"/>
      <c r="E33" s="15"/>
    </row>
    <row r="34" spans="2:6" ht="18" customHeight="1" thickTop="1" x14ac:dyDescent="0.25">
      <c r="B34" s="10" t="s">
        <v>31</v>
      </c>
      <c r="C34" s="33">
        <v>676.07</v>
      </c>
      <c r="D34" s="11">
        <v>574.23</v>
      </c>
      <c r="E34" s="12">
        <v>29.810000000000059</v>
      </c>
    </row>
    <row r="35" spans="2:6" ht="18" customHeight="1" thickBot="1" x14ac:dyDescent="0.3">
      <c r="B35" s="40" t="s">
        <v>32</v>
      </c>
      <c r="C35" s="41">
        <v>1099.21</v>
      </c>
      <c r="D35" s="41">
        <v>1264.52</v>
      </c>
      <c r="E35" s="42">
        <v>-317.51</v>
      </c>
    </row>
    <row r="36" spans="2:6" ht="18" customHeight="1" thickBot="1" x14ac:dyDescent="0.3">
      <c r="B36" s="16" t="s">
        <v>33</v>
      </c>
      <c r="C36" s="17"/>
      <c r="D36" s="17"/>
      <c r="E36" s="18"/>
    </row>
    <row r="37" spans="2:6" ht="18" customHeight="1" thickTop="1" x14ac:dyDescent="0.25">
      <c r="B37" s="10" t="s">
        <v>34</v>
      </c>
      <c r="C37" s="33">
        <v>0.96009700000000009</v>
      </c>
      <c r="D37" s="11">
        <v>52.77375</v>
      </c>
      <c r="E37" s="12">
        <v>8.7215399999999974</v>
      </c>
    </row>
    <row r="38" spans="2:6" ht="18" customHeight="1" thickBot="1" x14ac:dyDescent="0.3">
      <c r="B38" s="37" t="s">
        <v>35</v>
      </c>
      <c r="C38" s="38">
        <v>0</v>
      </c>
      <c r="D38" s="38">
        <v>3.8774201600000002</v>
      </c>
      <c r="E38" s="47">
        <v>-0.23991099999999999</v>
      </c>
    </row>
    <row r="39" spans="2:6" ht="18" customHeight="1" thickBot="1" x14ac:dyDescent="0.3">
      <c r="B39" s="19" t="s">
        <v>36</v>
      </c>
      <c r="C39" s="20">
        <f>+SUM(C6:C32)+SUM(C34:C35)+SUM(C37:C38)</f>
        <v>376133.38242563908</v>
      </c>
      <c r="D39" s="20">
        <f>+SUM(D6:D32)+SUM(D34:D35)+SUM(D37:D38)</f>
        <v>345952.90630716312</v>
      </c>
      <c r="E39" s="67">
        <f>+C39-D39</f>
        <v>30180.476118475955</v>
      </c>
    </row>
    <row r="40" spans="2:6" ht="15" customHeight="1" x14ac:dyDescent="0.25"/>
    <row r="41" spans="2:6" ht="15" customHeight="1" x14ac:dyDescent="0.3">
      <c r="B41" s="50" t="s">
        <v>53</v>
      </c>
      <c r="C41" s="48"/>
      <c r="D41" s="48"/>
      <c r="E41" s="48"/>
      <c r="F41" s="49"/>
    </row>
    <row r="42" spans="2:6" ht="15" customHeight="1" x14ac:dyDescent="0.3">
      <c r="B42" s="48" t="s">
        <v>56</v>
      </c>
      <c r="C42" s="48"/>
      <c r="D42" s="48"/>
      <c r="E42" s="48"/>
      <c r="F42" s="49"/>
    </row>
    <row r="43" spans="2:6" x14ac:dyDescent="0.25">
      <c r="B43" s="32" t="s">
        <v>54</v>
      </c>
      <c r="C43" s="32"/>
      <c r="D43" s="32"/>
      <c r="E43" s="32"/>
    </row>
    <row r="44" spans="2:6" x14ac:dyDescent="0.25">
      <c r="B44" s="32"/>
      <c r="C44" s="32"/>
      <c r="D44" s="32"/>
      <c r="E44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October 2022&amp;RPage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5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1" t="s">
        <v>57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2:12" ht="30.75" customHeight="1" thickBot="1" x14ac:dyDescent="0.3">
      <c r="B6" s="54" t="s">
        <v>1</v>
      </c>
      <c r="C6" s="56" t="s">
        <v>46</v>
      </c>
      <c r="D6" s="57"/>
      <c r="E6" s="58" t="s">
        <v>47</v>
      </c>
      <c r="F6" s="59"/>
      <c r="G6" s="58" t="s">
        <v>48</v>
      </c>
      <c r="H6" s="59"/>
      <c r="I6" s="58" t="s">
        <v>49</v>
      </c>
      <c r="J6" s="59"/>
      <c r="K6" s="58" t="s">
        <v>45</v>
      </c>
      <c r="L6" s="60"/>
    </row>
    <row r="7" spans="2:12" ht="18.75" customHeight="1" thickTop="1" thickBot="1" x14ac:dyDescent="0.3">
      <c r="B7" s="55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110559.4058009147</v>
      </c>
      <c r="D8" s="38">
        <v>129014.90509755767</v>
      </c>
      <c r="E8" s="38">
        <v>17970.883668197432</v>
      </c>
      <c r="F8" s="38">
        <v>16809.246798233838</v>
      </c>
      <c r="G8" s="38">
        <v>27910.930236103559</v>
      </c>
      <c r="H8" s="38">
        <v>19462.694722196546</v>
      </c>
      <c r="I8" s="38">
        <v>4396.5280000508164</v>
      </c>
      <c r="J8" s="38">
        <v>3537.2687553023711</v>
      </c>
      <c r="K8" s="38">
        <v>2653.0181412589245</v>
      </c>
      <c r="L8" s="39">
        <v>2634.7744354475203</v>
      </c>
    </row>
    <row r="9" spans="2:12" ht="16.5" customHeight="1" x14ac:dyDescent="0.25">
      <c r="B9" s="10" t="s">
        <v>6</v>
      </c>
      <c r="C9" s="11">
        <v>55201.233370275113</v>
      </c>
      <c r="D9" s="11">
        <v>39369.083369115018</v>
      </c>
      <c r="E9" s="11">
        <v>323.05739689559829</v>
      </c>
      <c r="F9" s="11">
        <v>258.19551677067972</v>
      </c>
      <c r="G9" s="11">
        <v>419.92923841153271</v>
      </c>
      <c r="H9" s="11">
        <v>86.26158709595471</v>
      </c>
      <c r="I9" s="11">
        <v>1325.7519829568914</v>
      </c>
      <c r="J9" s="11">
        <v>509.70253403050742</v>
      </c>
      <c r="K9" s="11">
        <v>0.25</v>
      </c>
      <c r="L9" s="12">
        <v>5.5318128998129996</v>
      </c>
    </row>
    <row r="10" spans="2:12" ht="16.5" customHeight="1" x14ac:dyDescent="0.25">
      <c r="B10" s="37" t="s">
        <v>7</v>
      </c>
      <c r="C10" s="38">
        <v>1424.6736297642396</v>
      </c>
      <c r="D10" s="38">
        <v>3348.2659086735666</v>
      </c>
      <c r="E10" s="38">
        <v>62.70815733000007</v>
      </c>
      <c r="F10" s="38">
        <v>111.48141422753608</v>
      </c>
      <c r="G10" s="38">
        <v>0.36141183999999998</v>
      </c>
      <c r="H10" s="38">
        <v>93.252742018485009</v>
      </c>
      <c r="I10" s="38">
        <v>2.013353425</v>
      </c>
      <c r="J10" s="38">
        <v>6.4747480323879998</v>
      </c>
      <c r="K10" s="38">
        <v>121.93418472999998</v>
      </c>
      <c r="L10" s="39">
        <v>202.517773209919</v>
      </c>
    </row>
    <row r="11" spans="2:12" ht="16.5" customHeight="1" x14ac:dyDescent="0.25">
      <c r="B11" s="10" t="s">
        <v>8</v>
      </c>
      <c r="C11" s="11">
        <v>1302.7138445010601</v>
      </c>
      <c r="D11" s="11">
        <v>6294.2380905199989</v>
      </c>
      <c r="E11" s="11">
        <v>0</v>
      </c>
      <c r="F11" s="11">
        <v>0</v>
      </c>
      <c r="G11" s="11">
        <v>0</v>
      </c>
      <c r="H11" s="11">
        <v>0</v>
      </c>
      <c r="I11" s="11">
        <v>0.1</v>
      </c>
      <c r="J11" s="11">
        <v>38.169247570000003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0</v>
      </c>
      <c r="D12" s="38">
        <v>3.3149552909572066</v>
      </c>
      <c r="E12" s="38">
        <v>0</v>
      </c>
      <c r="F12" s="38">
        <v>3.2921129295898925</v>
      </c>
      <c r="G12" s="38">
        <v>540.00038414000005</v>
      </c>
      <c r="H12" s="38">
        <v>534.42748509611965</v>
      </c>
      <c r="I12" s="38">
        <v>2.5779429999999999E-2</v>
      </c>
      <c r="J12" s="38">
        <v>3.3892551354309042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1568.7596464004657</v>
      </c>
      <c r="D13" s="11">
        <v>0</v>
      </c>
      <c r="E13" s="11">
        <v>7.7654253295342173</v>
      </c>
      <c r="F13" s="11">
        <v>1095.0774375195983</v>
      </c>
      <c r="G13" s="11">
        <v>5960.0933461200002</v>
      </c>
      <c r="H13" s="11">
        <v>11702.116145314883</v>
      </c>
      <c r="I13" s="11">
        <v>50</v>
      </c>
      <c r="J13" s="11">
        <v>0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1419.5023710114631</v>
      </c>
      <c r="D15" s="11">
        <v>1689.3435009189748</v>
      </c>
      <c r="E15" s="11">
        <v>0.71299999999999997</v>
      </c>
      <c r="F15" s="11">
        <v>3.0746314188351582</v>
      </c>
      <c r="G15" s="11">
        <v>0</v>
      </c>
      <c r="H15" s="11">
        <v>2.4678097899000006E-2</v>
      </c>
      <c r="I15" s="11">
        <v>0</v>
      </c>
      <c r="J15" s="11">
        <v>53.637149640319997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2.1774320999999999</v>
      </c>
      <c r="D16" s="38">
        <v>7.5866550601779998</v>
      </c>
      <c r="E16" s="38">
        <v>0</v>
      </c>
      <c r="F16" s="38">
        <v>0.23378189999999999</v>
      </c>
      <c r="G16" s="38">
        <v>0</v>
      </c>
      <c r="H16" s="38">
        <v>0</v>
      </c>
      <c r="I16" s="38">
        <v>1.9980689999999999E-2</v>
      </c>
      <c r="J16" s="38">
        <v>0.11836531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36.089701598974727</v>
      </c>
      <c r="D17" s="11">
        <v>196.46162408409381</v>
      </c>
      <c r="E17" s="11">
        <v>0.93235205988558356</v>
      </c>
      <c r="F17" s="11">
        <v>7.7960968837173263</v>
      </c>
      <c r="G17" s="11">
        <v>0</v>
      </c>
      <c r="H17" s="11">
        <v>0.100314444861</v>
      </c>
      <c r="I17" s="11">
        <v>0</v>
      </c>
      <c r="J17" s="11">
        <v>2.0696577911749996</v>
      </c>
      <c r="K17" s="11">
        <v>0</v>
      </c>
      <c r="L17" s="12">
        <v>0.71995015120485106</v>
      </c>
    </row>
    <row r="18" spans="2:12" ht="16.5" customHeight="1" x14ac:dyDescent="0.25">
      <c r="B18" s="37" t="s">
        <v>14</v>
      </c>
      <c r="C18" s="38">
        <v>0.106012</v>
      </c>
      <c r="D18" s="38">
        <v>101.95370242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1.51</v>
      </c>
      <c r="D19" s="11">
        <v>1.2150000000000001</v>
      </c>
      <c r="E19" s="11">
        <v>0</v>
      </c>
      <c r="F19" s="11">
        <v>0</v>
      </c>
      <c r="G19" s="11">
        <v>0.01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90346.135952236858</v>
      </c>
      <c r="D21" s="11">
        <v>72749.239231805492</v>
      </c>
      <c r="E21" s="11">
        <v>1055.4879003292895</v>
      </c>
      <c r="F21" s="11">
        <v>563.98160200276254</v>
      </c>
      <c r="G21" s="11">
        <v>7334.882711627035</v>
      </c>
      <c r="H21" s="11">
        <v>4282.8286566248498</v>
      </c>
      <c r="I21" s="11">
        <v>5339.4254120873602</v>
      </c>
      <c r="J21" s="11">
        <v>3033.3850167786859</v>
      </c>
      <c r="K21" s="11">
        <v>0.89049058467958331</v>
      </c>
      <c r="L21" s="12">
        <v>13.750438357856</v>
      </c>
    </row>
    <row r="22" spans="2:12" ht="16.5" customHeight="1" x14ac:dyDescent="0.25">
      <c r="B22" s="37" t="s">
        <v>18</v>
      </c>
      <c r="C22" s="38">
        <v>21662.833946800587</v>
      </c>
      <c r="D22" s="38">
        <v>16408.896192796521</v>
      </c>
      <c r="E22" s="38">
        <v>117.83757268888209</v>
      </c>
      <c r="F22" s="38">
        <v>59.33635471851975</v>
      </c>
      <c r="G22" s="38">
        <v>59.75316487901739</v>
      </c>
      <c r="H22" s="38">
        <v>23.614440888786998</v>
      </c>
      <c r="I22" s="38">
        <v>12215.10046268</v>
      </c>
      <c r="J22" s="38">
        <v>2913.9249983085988</v>
      </c>
      <c r="K22" s="38">
        <v>1.385693E-2</v>
      </c>
      <c r="L22" s="39">
        <v>2.7584618881000045E-2</v>
      </c>
    </row>
    <row r="23" spans="2:12" ht="16.5" customHeight="1" x14ac:dyDescent="0.25">
      <c r="B23" s="10" t="s">
        <v>19</v>
      </c>
      <c r="C23" s="11">
        <v>2365.5078790806947</v>
      </c>
      <c r="D23" s="11">
        <v>3426.0441652388527</v>
      </c>
      <c r="E23" s="11">
        <v>152.77655594884845</v>
      </c>
      <c r="F23" s="11">
        <v>244.95359752300476</v>
      </c>
      <c r="G23" s="11">
        <v>8.6310294199999991</v>
      </c>
      <c r="H23" s="11">
        <v>82.324208859355991</v>
      </c>
      <c r="I23" s="11">
        <v>159.91465943731467</v>
      </c>
      <c r="J23" s="11">
        <v>260.78311429397991</v>
      </c>
      <c r="K23" s="11">
        <v>7.8661099999999999</v>
      </c>
      <c r="L23" s="12">
        <v>63.807991493896012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3.977E-5</v>
      </c>
      <c r="F25" s="11">
        <v>2.2073732091726228</v>
      </c>
      <c r="G25" s="11">
        <v>0</v>
      </c>
      <c r="H25" s="11">
        <v>0</v>
      </c>
      <c r="I25" s="11">
        <v>0</v>
      </c>
      <c r="J25" s="11">
        <v>11.495632620281384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0</v>
      </c>
      <c r="D26" s="38">
        <v>8.5307484799999997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1.00522936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</v>
      </c>
      <c r="D27" s="11">
        <v>1710.2365085747019</v>
      </c>
      <c r="E27" s="11">
        <v>0</v>
      </c>
      <c r="F27" s="11">
        <v>0</v>
      </c>
      <c r="G27" s="11">
        <v>0</v>
      </c>
      <c r="H27" s="11">
        <v>0.25895244306199999</v>
      </c>
      <c r="I27" s="11">
        <v>0</v>
      </c>
      <c r="J27" s="11">
        <v>23.518340746020993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4.1901999999999995E-2</v>
      </c>
      <c r="D28" s="38">
        <v>0.79439576256684108</v>
      </c>
      <c r="E28" s="38">
        <v>0.43051856999999999</v>
      </c>
      <c r="F28" s="38">
        <v>74.529921173224778</v>
      </c>
      <c r="G28" s="38">
        <v>0</v>
      </c>
      <c r="H28" s="38">
        <v>2.3157419403653798</v>
      </c>
      <c r="I28" s="38">
        <v>0</v>
      </c>
      <c r="J28" s="38">
        <v>0.14209115643500009</v>
      </c>
      <c r="K28" s="38">
        <v>0</v>
      </c>
      <c r="L28" s="39">
        <v>4.2790392017119867</v>
      </c>
    </row>
    <row r="29" spans="2:12" ht="16.5" customHeight="1" x14ac:dyDescent="0.25">
      <c r="B29" s="10" t="s">
        <v>24</v>
      </c>
      <c r="C29" s="11">
        <v>6.4469135799999897</v>
      </c>
      <c r="D29" s="11">
        <v>33.960121059999999</v>
      </c>
      <c r="E29" s="11">
        <v>0</v>
      </c>
      <c r="F29" s="11">
        <v>0</v>
      </c>
      <c r="G29" s="11">
        <v>0.35276778999999903</v>
      </c>
      <c r="H29" s="11">
        <v>0.50359586000000001</v>
      </c>
      <c r="I29" s="11">
        <v>4.8140777300000002</v>
      </c>
      <c r="J29" s="11">
        <v>9.0149291799999993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129.87943758</v>
      </c>
      <c r="D30" s="38">
        <v>379.88165982365899</v>
      </c>
      <c r="E30" s="38">
        <v>1.2908299999999999</v>
      </c>
      <c r="F30" s="38">
        <v>26.554749834973215</v>
      </c>
      <c r="G30" s="38">
        <v>5.0000000000000001E-3</v>
      </c>
      <c r="H30" s="38">
        <v>26.300426939817019</v>
      </c>
      <c r="I30" s="38">
        <v>4.26608684999999</v>
      </c>
      <c r="J30" s="38">
        <v>58.371141342214983</v>
      </c>
      <c r="K30" s="38">
        <v>0</v>
      </c>
      <c r="L30" s="39">
        <v>0</v>
      </c>
    </row>
    <row r="31" spans="2:12" ht="16.5" customHeight="1" x14ac:dyDescent="0.25">
      <c r="B31" s="10" t="s">
        <v>26</v>
      </c>
      <c r="C31" s="11">
        <v>104.17670242999999</v>
      </c>
      <c r="D31" s="11">
        <v>316.87191513999994</v>
      </c>
      <c r="E31" s="11">
        <v>0</v>
      </c>
      <c r="F31" s="11">
        <v>0</v>
      </c>
      <c r="G31" s="11">
        <v>0</v>
      </c>
      <c r="H31" s="11">
        <v>0</v>
      </c>
      <c r="I31" s="11">
        <v>0.30231608999999998</v>
      </c>
      <c r="J31" s="11">
        <v>18.546864109999991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7.7434700899999998</v>
      </c>
      <c r="D33" s="11">
        <v>17.587097489999898</v>
      </c>
      <c r="E33" s="11">
        <v>5.0932559999999898E-2</v>
      </c>
      <c r="F33" s="11">
        <v>5.2401160000000002E-2</v>
      </c>
      <c r="G33" s="11">
        <v>1.463182E-2</v>
      </c>
      <c r="H33" s="11">
        <v>0</v>
      </c>
      <c r="I33" s="11">
        <v>6.9762223799999896</v>
      </c>
      <c r="J33" s="11">
        <v>12.980510369999999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0.21203388000000001</v>
      </c>
      <c r="D34" s="38">
        <v>2.04030757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0.387348679999999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418.42</v>
      </c>
      <c r="D36" s="11">
        <v>308.22000000000003</v>
      </c>
      <c r="E36" s="11">
        <v>226.5</v>
      </c>
      <c r="F36" s="11">
        <v>251.78899999999999</v>
      </c>
      <c r="G36" s="11">
        <v>5.36</v>
      </c>
      <c r="H36" s="11">
        <v>9.6270000000000007</v>
      </c>
      <c r="I36" s="11">
        <v>21.268000000000001</v>
      </c>
      <c r="J36" s="11">
        <v>0.13</v>
      </c>
      <c r="K36" s="11">
        <v>4.5060000000000002</v>
      </c>
      <c r="L36" s="12">
        <v>4.468</v>
      </c>
    </row>
    <row r="37" spans="2:12" ht="16.5" customHeight="1" thickBot="1" x14ac:dyDescent="0.3">
      <c r="B37" s="37" t="s">
        <v>32</v>
      </c>
      <c r="C37" s="38">
        <v>986.06</v>
      </c>
      <c r="D37" s="38">
        <v>1139.24</v>
      </c>
      <c r="E37" s="38">
        <v>90.295000000000002</v>
      </c>
      <c r="F37" s="38">
        <v>82.063999999999993</v>
      </c>
      <c r="G37" s="38">
        <v>7.0678999999999998</v>
      </c>
      <c r="H37" s="38">
        <v>12.786</v>
      </c>
      <c r="I37" s="38">
        <v>15.7226</v>
      </c>
      <c r="J37" s="38">
        <v>20.248000000000001</v>
      </c>
      <c r="K37" s="38">
        <v>6.6000000000000003E-2</v>
      </c>
      <c r="L37" s="39">
        <v>10.182</v>
      </c>
    </row>
    <row r="38" spans="2:12" ht="16.5" customHeight="1" thickBot="1" x14ac:dyDescent="0.3">
      <c r="B38" s="13" t="s">
        <v>33</v>
      </c>
      <c r="C38" s="14"/>
      <c r="D38" s="14"/>
      <c r="E38" s="65"/>
      <c r="F38" s="14"/>
      <c r="G38" s="14"/>
      <c r="H38" s="14"/>
      <c r="I38" s="14"/>
      <c r="J38" s="14"/>
      <c r="K38" s="14"/>
      <c r="L38" s="15"/>
    </row>
    <row r="39" spans="2:12" ht="16.5" customHeight="1" thickTop="1" thickBot="1" x14ac:dyDescent="0.3">
      <c r="B39" s="10" t="s">
        <v>34</v>
      </c>
      <c r="C39" s="11">
        <v>0.96009700000000009</v>
      </c>
      <c r="D39" s="62">
        <v>52.77375</v>
      </c>
      <c r="E39" s="69">
        <v>0</v>
      </c>
      <c r="F39" s="64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</v>
      </c>
      <c r="D40" s="38">
        <v>3.8976350000000002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L41" si="0">+SUM(C8:C34)+SUM(C36:C37)+SUM(C39:C40)</f>
        <v>287544.59014324419</v>
      </c>
      <c r="D41" s="20">
        <f t="shared" si="0"/>
        <v>276584.58163238224</v>
      </c>
      <c r="E41" s="20">
        <f t="shared" si="0"/>
        <v>20010.729349679459</v>
      </c>
      <c r="F41" s="20">
        <f t="shared" si="0"/>
        <v>19593.86678950545</v>
      </c>
      <c r="G41" s="20">
        <f t="shared" si="0"/>
        <v>42247.391822151141</v>
      </c>
      <c r="H41" s="20">
        <f t="shared" si="0"/>
        <v>36319.43669782098</v>
      </c>
      <c r="I41" s="20">
        <f t="shared" si="0"/>
        <v>23542.228933807386</v>
      </c>
      <c r="J41" s="20">
        <f t="shared" si="0"/>
        <v>10514.76292975841</v>
      </c>
      <c r="K41" s="20">
        <f t="shared" si="0"/>
        <v>2788.5447835036048</v>
      </c>
      <c r="L41" s="67">
        <f t="shared" si="0"/>
        <v>2940.0590253808027</v>
      </c>
    </row>
    <row r="42" spans="2:12" ht="15" customHeight="1" x14ac:dyDescent="0.25"/>
    <row r="43" spans="2:12" ht="16.5" x14ac:dyDescent="0.25">
      <c r="B43" s="50" t="s">
        <v>53</v>
      </c>
      <c r="C43" s="48"/>
      <c r="D43" s="48"/>
      <c r="E43" s="48"/>
      <c r="F43" s="32"/>
      <c r="G43" s="32"/>
      <c r="H43" s="32"/>
      <c r="I43" s="32"/>
      <c r="J43" s="32"/>
      <c r="K43" s="32"/>
      <c r="L43" s="32"/>
    </row>
    <row r="44" spans="2:12" ht="16.5" x14ac:dyDescent="0.25">
      <c r="B44" s="48" t="s">
        <v>58</v>
      </c>
      <c r="C44" s="48"/>
      <c r="D44" s="48"/>
      <c r="E44" s="48"/>
    </row>
    <row r="45" spans="2:12" x14ac:dyDescent="0.25">
      <c r="B45" s="32"/>
      <c r="C45" s="32"/>
      <c r="D45" s="32"/>
      <c r="E45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October 2022&amp;RPage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4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1" t="s">
        <v>59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</row>
    <row r="6" spans="2:20" ht="45" customHeight="1" thickBot="1" x14ac:dyDescent="0.3">
      <c r="B6" s="54" t="s">
        <v>1</v>
      </c>
      <c r="C6" s="56" t="s">
        <v>37</v>
      </c>
      <c r="D6" s="57"/>
      <c r="E6" s="58" t="s">
        <v>38</v>
      </c>
      <c r="F6" s="57"/>
      <c r="G6" s="58" t="s">
        <v>39</v>
      </c>
      <c r="H6" s="57"/>
      <c r="I6" s="58" t="s">
        <v>40</v>
      </c>
      <c r="J6" s="57"/>
      <c r="K6" s="58" t="s">
        <v>41</v>
      </c>
      <c r="L6" s="59"/>
      <c r="M6" s="58" t="s">
        <v>42</v>
      </c>
      <c r="N6" s="59"/>
      <c r="O6" s="58" t="s">
        <v>43</v>
      </c>
      <c r="P6" s="59"/>
      <c r="Q6" s="58" t="s">
        <v>44</v>
      </c>
      <c r="R6" s="59"/>
      <c r="S6" s="58" t="s">
        <v>45</v>
      </c>
      <c r="T6" s="60"/>
    </row>
    <row r="7" spans="2:20" ht="17.25" thickTop="1" thickBot="1" x14ac:dyDescent="0.3">
      <c r="B7" s="55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70715.17594752177</v>
      </c>
      <c r="D8" s="38">
        <v>68957.839787202509</v>
      </c>
      <c r="E8" s="38">
        <v>1311.748261108082</v>
      </c>
      <c r="F8" s="38">
        <v>1633.4034364378231</v>
      </c>
      <c r="G8" s="38">
        <v>3997.3986932866264</v>
      </c>
      <c r="H8" s="38">
        <v>5868.360260728482</v>
      </c>
      <c r="I8" s="38">
        <v>1919.1757501152238</v>
      </c>
      <c r="J8" s="38">
        <v>2079.2563921596711</v>
      </c>
      <c r="K8" s="38">
        <v>885.00122191450816</v>
      </c>
      <c r="L8" s="38">
        <v>8631.5593684018913</v>
      </c>
      <c r="M8" s="38">
        <v>30023.944328061385</v>
      </c>
      <c r="N8" s="38">
        <v>32611.163925548553</v>
      </c>
      <c r="O8" s="38">
        <v>14261.497179309814</v>
      </c>
      <c r="P8" s="38">
        <v>11953.879412690772</v>
      </c>
      <c r="Q8" s="38">
        <v>1.00062154</v>
      </c>
      <c r="R8" s="38">
        <v>1.77200379222451</v>
      </c>
      <c r="S8" s="38">
        <v>40375.822843668022</v>
      </c>
      <c r="T8" s="39">
        <v>39721.655221776098</v>
      </c>
    </row>
    <row r="9" spans="2:20" ht="18" customHeight="1" x14ac:dyDescent="0.25">
      <c r="B9" s="10" t="s">
        <v>6</v>
      </c>
      <c r="C9" s="11">
        <v>22191.405646218762</v>
      </c>
      <c r="D9" s="11">
        <v>20887.583855675577</v>
      </c>
      <c r="E9" s="11">
        <v>9979.4970062324774</v>
      </c>
      <c r="F9" s="11">
        <v>1865.1190302470375</v>
      </c>
      <c r="G9" s="11">
        <v>741.55040923570004</v>
      </c>
      <c r="H9" s="11">
        <v>1730.5862131769393</v>
      </c>
      <c r="I9" s="11">
        <v>7053.4162061635243</v>
      </c>
      <c r="J9" s="11">
        <v>1657.2286597382149</v>
      </c>
      <c r="K9" s="11">
        <v>538.92273244000012</v>
      </c>
      <c r="L9" s="11">
        <v>2467.8042792144061</v>
      </c>
      <c r="M9" s="11">
        <v>5149.3646952899999</v>
      </c>
      <c r="N9" s="11">
        <v>95.475153149999997</v>
      </c>
      <c r="O9" s="11">
        <v>3282.1043000874197</v>
      </c>
      <c r="P9" s="11">
        <v>5598.1727622086282</v>
      </c>
      <c r="Q9" s="11">
        <v>2.32280714962</v>
      </c>
      <c r="R9" s="11">
        <v>106.62432111</v>
      </c>
      <c r="S9" s="11">
        <v>8331.6381855016498</v>
      </c>
      <c r="T9" s="12">
        <v>5820.1805453911811</v>
      </c>
    </row>
    <row r="10" spans="2:20" ht="18" customHeight="1" x14ac:dyDescent="0.25">
      <c r="B10" s="43" t="s">
        <v>7</v>
      </c>
      <c r="C10" s="45">
        <v>924.56750692045159</v>
      </c>
      <c r="D10" s="38">
        <v>1648.7375239064204</v>
      </c>
      <c r="E10" s="38">
        <v>0</v>
      </c>
      <c r="F10" s="38">
        <v>2.5527247499999999</v>
      </c>
      <c r="G10" s="38">
        <v>0</v>
      </c>
      <c r="H10" s="38">
        <v>63.198402675810001</v>
      </c>
      <c r="I10" s="38">
        <v>3.799999998788</v>
      </c>
      <c r="J10" s="38">
        <v>485.77149229372702</v>
      </c>
      <c r="K10" s="38">
        <v>425</v>
      </c>
      <c r="L10" s="38">
        <v>645.49252378762094</v>
      </c>
      <c r="M10" s="38">
        <v>0</v>
      </c>
      <c r="N10" s="38">
        <v>0</v>
      </c>
      <c r="O10" s="38">
        <v>104.08461358</v>
      </c>
      <c r="P10" s="38">
        <v>616.73232345113991</v>
      </c>
      <c r="Q10" s="38">
        <v>0</v>
      </c>
      <c r="R10" s="38">
        <v>7</v>
      </c>
      <c r="S10" s="38">
        <v>154.23561659000001</v>
      </c>
      <c r="T10" s="39">
        <v>292.36959529717603</v>
      </c>
    </row>
    <row r="11" spans="2:20" ht="18" customHeight="1" x14ac:dyDescent="0.25">
      <c r="B11" s="10" t="s">
        <v>8</v>
      </c>
      <c r="C11" s="11">
        <v>898.01109250289062</v>
      </c>
      <c r="D11" s="11">
        <v>897.89444669</v>
      </c>
      <c r="E11" s="11">
        <v>299.32864699817009</v>
      </c>
      <c r="F11" s="11">
        <v>5433.5128914000006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0.577569</v>
      </c>
      <c r="N11" s="11">
        <v>0</v>
      </c>
      <c r="O11" s="11">
        <v>104.89327900000001</v>
      </c>
      <c r="P11" s="11">
        <v>0</v>
      </c>
      <c r="Q11" s="11">
        <v>0</v>
      </c>
      <c r="R11" s="11">
        <v>1</v>
      </c>
      <c r="S11" s="11">
        <v>3.2570000000000003E-3</v>
      </c>
      <c r="T11" s="12">
        <v>0</v>
      </c>
    </row>
    <row r="12" spans="2:20" ht="18" customHeight="1" x14ac:dyDescent="0.25">
      <c r="B12" s="43" t="s">
        <v>9</v>
      </c>
      <c r="C12" s="45">
        <v>0.30001123000000002</v>
      </c>
      <c r="D12" s="38">
        <v>24.423808453810995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28.628259050000004</v>
      </c>
      <c r="N12" s="38">
        <v>199.999999997754</v>
      </c>
      <c r="O12" s="38">
        <v>0</v>
      </c>
      <c r="P12" s="38">
        <v>0</v>
      </c>
      <c r="Q12" s="38">
        <v>0</v>
      </c>
      <c r="R12" s="38">
        <v>0</v>
      </c>
      <c r="S12" s="38">
        <v>511.09789329</v>
      </c>
      <c r="T12" s="39">
        <v>320.00000000053262</v>
      </c>
    </row>
    <row r="13" spans="2:20" ht="18" customHeight="1" x14ac:dyDescent="0.25">
      <c r="B13" s="10" t="s">
        <v>52</v>
      </c>
      <c r="C13" s="11">
        <v>809.10567631999993</v>
      </c>
      <c r="D13" s="11">
        <v>1133.2294708374495</v>
      </c>
      <c r="E13" s="11">
        <v>0</v>
      </c>
      <c r="F13" s="11">
        <v>0</v>
      </c>
      <c r="G13" s="11">
        <v>141.09565232</v>
      </c>
      <c r="H13" s="11">
        <v>0</v>
      </c>
      <c r="I13" s="11">
        <v>7.5</v>
      </c>
      <c r="J13" s="11">
        <v>0</v>
      </c>
      <c r="K13" s="11">
        <v>0</v>
      </c>
      <c r="L13" s="11">
        <v>0</v>
      </c>
      <c r="M13" s="11">
        <v>518.86739810000006</v>
      </c>
      <c r="N13" s="11">
        <v>4007.0363073066301</v>
      </c>
      <c r="O13" s="11">
        <v>125.99099322000001</v>
      </c>
      <c r="P13" s="11">
        <v>0</v>
      </c>
      <c r="Q13" s="11">
        <v>0</v>
      </c>
      <c r="R13" s="11">
        <v>0</v>
      </c>
      <c r="S13" s="11">
        <v>5984.0586978900001</v>
      </c>
      <c r="T13" s="12">
        <v>7656.9278046904046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264.13771101146301</v>
      </c>
      <c r="D15" s="11">
        <v>493.38332099051007</v>
      </c>
      <c r="E15" s="11">
        <v>1000</v>
      </c>
      <c r="F15" s="11">
        <v>1018.68907821552</v>
      </c>
      <c r="G15" s="11">
        <v>0</v>
      </c>
      <c r="H15" s="11">
        <v>8.2830899799999997</v>
      </c>
      <c r="I15" s="11">
        <v>34.5</v>
      </c>
      <c r="J15" s="11">
        <v>10.52085168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121.58266</v>
      </c>
      <c r="T15" s="12">
        <v>215.20661921000001</v>
      </c>
    </row>
    <row r="16" spans="2:20" ht="18" customHeight="1" x14ac:dyDescent="0.25">
      <c r="B16" s="43" t="s">
        <v>12</v>
      </c>
      <c r="C16" s="45">
        <v>2.19741279</v>
      </c>
      <c r="D16" s="38">
        <v>7.9388022701779999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31.049445660000003</v>
      </c>
      <c r="D17" s="11">
        <v>64.91873443485801</v>
      </c>
      <c r="E17" s="11">
        <v>5.8799099999999997</v>
      </c>
      <c r="F17" s="11">
        <v>130.47636886019399</v>
      </c>
      <c r="G17" s="11">
        <v>0</v>
      </c>
      <c r="H17" s="11">
        <v>1.7525400600000001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10</v>
      </c>
      <c r="Q17" s="11">
        <v>0</v>
      </c>
      <c r="R17" s="11">
        <v>0</v>
      </c>
      <c r="S17" s="11">
        <v>8.8697999999999999E-2</v>
      </c>
      <c r="T17" s="12">
        <v>0</v>
      </c>
    </row>
    <row r="18" spans="2:20" ht="18" customHeight="1" x14ac:dyDescent="0.25">
      <c r="B18" s="43" t="s">
        <v>14</v>
      </c>
      <c r="C18" s="45">
        <v>0.106012</v>
      </c>
      <c r="D18" s="38">
        <v>9.9537024200000008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92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1.52</v>
      </c>
      <c r="D19" s="11">
        <v>1.2070000000000001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23541.283927667428</v>
      </c>
      <c r="D21" s="11">
        <v>13080.688195175142</v>
      </c>
      <c r="E21" s="11">
        <v>4021.9624088499986</v>
      </c>
      <c r="F21" s="11">
        <v>5140.5276245499999</v>
      </c>
      <c r="G21" s="11">
        <v>351.69249508000001</v>
      </c>
      <c r="H21" s="11">
        <v>273.05815414119201</v>
      </c>
      <c r="I21" s="11">
        <v>2177.7239012599998</v>
      </c>
      <c r="J21" s="11">
        <v>538.42127039999991</v>
      </c>
      <c r="K21" s="11">
        <v>4.7191259599999995</v>
      </c>
      <c r="L21" s="11">
        <v>1100.5617285999999</v>
      </c>
      <c r="M21" s="11">
        <v>10542.322167639997</v>
      </c>
      <c r="N21" s="11">
        <v>12748.168676215366</v>
      </c>
      <c r="O21" s="11">
        <v>2395.4867963400002</v>
      </c>
      <c r="P21" s="11">
        <v>598.28382192000004</v>
      </c>
      <c r="Q21" s="11">
        <v>28555.814423190001</v>
      </c>
      <c r="R21" s="11">
        <v>29008.107143140005</v>
      </c>
      <c r="S21" s="11">
        <v>32485.809869487752</v>
      </c>
      <c r="T21" s="12">
        <v>18155.368331427966</v>
      </c>
    </row>
    <row r="22" spans="2:20" ht="18" customHeight="1" x14ac:dyDescent="0.25">
      <c r="B22" s="43" t="s">
        <v>18</v>
      </c>
      <c r="C22" s="45">
        <v>25932.361494549481</v>
      </c>
      <c r="D22" s="38">
        <v>12801.229865327758</v>
      </c>
      <c r="E22" s="38">
        <v>3.1275399999999998E-3</v>
      </c>
      <c r="F22" s="38">
        <v>572.77722061464704</v>
      </c>
      <c r="G22" s="38">
        <v>307.76893092911746</v>
      </c>
      <c r="H22" s="38">
        <v>174.33861847000003</v>
      </c>
      <c r="I22" s="38">
        <v>3.5592579999999999E-2</v>
      </c>
      <c r="J22" s="38">
        <v>8.0887956499999998</v>
      </c>
      <c r="K22" s="38">
        <v>8.5730499999999901E-3</v>
      </c>
      <c r="L22" s="38">
        <v>0</v>
      </c>
      <c r="M22" s="38">
        <v>705.85073091000004</v>
      </c>
      <c r="N22" s="38">
        <v>646.4083038</v>
      </c>
      <c r="O22" s="38">
        <v>1669.9249529399999</v>
      </c>
      <c r="P22" s="38">
        <v>198.20581828999997</v>
      </c>
      <c r="Q22" s="38">
        <v>1.7672406700000001</v>
      </c>
      <c r="R22" s="38">
        <v>512.95448381999995</v>
      </c>
      <c r="S22" s="38">
        <v>5437.8453608099899</v>
      </c>
      <c r="T22" s="39">
        <v>4491.8274653589033</v>
      </c>
    </row>
    <row r="23" spans="2:20" ht="18" customHeight="1" x14ac:dyDescent="0.25">
      <c r="B23" s="10" t="s">
        <v>19</v>
      </c>
      <c r="C23" s="11">
        <v>2265.0597172475032</v>
      </c>
      <c r="D23" s="11">
        <v>3131.0588394558586</v>
      </c>
      <c r="E23" s="11">
        <v>0</v>
      </c>
      <c r="F23" s="11">
        <v>2.5</v>
      </c>
      <c r="G23" s="11">
        <v>36.15</v>
      </c>
      <c r="H23" s="11">
        <v>36.056257336852006</v>
      </c>
      <c r="I23" s="11">
        <v>25.79999999936463</v>
      </c>
      <c r="J23" s="11">
        <v>0</v>
      </c>
      <c r="K23" s="11">
        <v>24.9</v>
      </c>
      <c r="L23" s="11">
        <v>96.79326555184501</v>
      </c>
      <c r="M23" s="11">
        <v>0</v>
      </c>
      <c r="N23" s="11">
        <v>0</v>
      </c>
      <c r="O23" s="11">
        <v>253.12113764</v>
      </c>
      <c r="P23" s="11">
        <v>6.4030182799999995</v>
      </c>
      <c r="Q23" s="11">
        <v>76.5</v>
      </c>
      <c r="R23" s="11">
        <v>518.77528800000005</v>
      </c>
      <c r="S23" s="11">
        <v>13.163378999999999</v>
      </c>
      <c r="T23" s="12">
        <v>286.3314087845439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3.977E-5</v>
      </c>
      <c r="D25" s="11">
        <v>13.703005829454007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0</v>
      </c>
      <c r="D26" s="38">
        <v>9.5359778399999993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9">
        <v>0</v>
      </c>
    </row>
    <row r="27" spans="2:20" ht="18" customHeight="1" x14ac:dyDescent="0.25">
      <c r="B27" s="10" t="s">
        <v>22</v>
      </c>
      <c r="C27" s="11">
        <v>0</v>
      </c>
      <c r="D27" s="11">
        <v>1680.2922411082045</v>
      </c>
      <c r="E27" s="11">
        <v>0</v>
      </c>
      <c r="F27" s="11">
        <v>0</v>
      </c>
      <c r="G27" s="11">
        <v>0</v>
      </c>
      <c r="H27" s="11">
        <v>23.124955180000001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18.76438511856</v>
      </c>
      <c r="O27" s="11">
        <v>0</v>
      </c>
      <c r="P27" s="11">
        <v>4.26337581702</v>
      </c>
      <c r="Q27" s="11">
        <v>0</v>
      </c>
      <c r="R27" s="11">
        <v>0</v>
      </c>
      <c r="S27" s="11">
        <v>0</v>
      </c>
      <c r="T27" s="12">
        <v>7.5688445400000006</v>
      </c>
    </row>
    <row r="28" spans="2:20" ht="18" customHeight="1" x14ac:dyDescent="0.25">
      <c r="B28" s="43" t="s">
        <v>23</v>
      </c>
      <c r="C28" s="45">
        <v>0.47242057000000004</v>
      </c>
      <c r="D28" s="38">
        <v>76.40088152461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5.5950797499439986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6.5227959750000009E-2</v>
      </c>
    </row>
    <row r="29" spans="2:20" ht="18" customHeight="1" x14ac:dyDescent="0.25">
      <c r="B29" s="10" t="s">
        <v>24</v>
      </c>
      <c r="C29" s="11">
        <v>11.613759099999999</v>
      </c>
      <c r="D29" s="11">
        <v>43.445097629999999</v>
      </c>
      <c r="E29" s="11">
        <v>0</v>
      </c>
      <c r="F29" s="11">
        <v>0</v>
      </c>
      <c r="G29" s="11">
        <v>0</v>
      </c>
      <c r="H29" s="11">
        <v>3.3548469999999997E-2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0</v>
      </c>
    </row>
    <row r="30" spans="2:20" ht="18" customHeight="1" x14ac:dyDescent="0.25">
      <c r="B30" s="43" t="s">
        <v>25</v>
      </c>
      <c r="C30" s="45">
        <v>82.850059770000016</v>
      </c>
      <c r="D30" s="38">
        <v>315.87336614645073</v>
      </c>
      <c r="E30" s="38">
        <v>0</v>
      </c>
      <c r="F30" s="38">
        <v>48.054061217258599</v>
      </c>
      <c r="G30" s="38">
        <v>2</v>
      </c>
      <c r="H30" s="38">
        <v>83.290110440956013</v>
      </c>
      <c r="I30" s="38">
        <v>0</v>
      </c>
      <c r="J30" s="38">
        <v>2.56042959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50.591294660000003</v>
      </c>
      <c r="T30" s="39">
        <v>41.330010545999002</v>
      </c>
    </row>
    <row r="31" spans="2:20" ht="18" customHeight="1" x14ac:dyDescent="0.25">
      <c r="B31" s="10" t="s">
        <v>26</v>
      </c>
      <c r="C31" s="11">
        <v>2.4658715199999999</v>
      </c>
      <c r="D31" s="11">
        <v>183.27341582999998</v>
      </c>
      <c r="E31" s="11">
        <v>0</v>
      </c>
      <c r="F31" s="11">
        <v>0</v>
      </c>
      <c r="G31" s="11">
        <v>0</v>
      </c>
      <c r="H31" s="11">
        <v>26.394779679999999</v>
      </c>
      <c r="I31" s="11">
        <v>102</v>
      </c>
      <c r="J31" s="11">
        <v>11.794376289999899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1.3147000000000001E-2</v>
      </c>
      <c r="T31" s="12">
        <v>113.95620744999999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14.7852568499999</v>
      </c>
      <c r="D33" s="11">
        <v>30.620009020000001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0.21203388000000001</v>
      </c>
      <c r="D34" s="38">
        <v>2.4276562500000001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676.07</v>
      </c>
      <c r="D36" s="24">
        <v>574.23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37" t="s">
        <v>32</v>
      </c>
      <c r="C37" s="38">
        <v>1099.21</v>
      </c>
      <c r="D37" s="38">
        <v>1264.52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9">
        <v>0</v>
      </c>
    </row>
    <row r="38" spans="2:20" ht="18" customHeight="1" thickBot="1" x14ac:dyDescent="0.3">
      <c r="B38" s="13" t="s">
        <v>33</v>
      </c>
      <c r="C38" s="14"/>
      <c r="D38" s="14"/>
      <c r="E38" s="6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</row>
    <row r="39" spans="2:20" ht="18" customHeight="1" thickTop="1" thickBot="1" x14ac:dyDescent="0.3">
      <c r="B39" s="30" t="s">
        <v>34</v>
      </c>
      <c r="C39" s="31">
        <v>0</v>
      </c>
      <c r="D39" s="61">
        <v>0</v>
      </c>
      <c r="E39" s="68">
        <v>0</v>
      </c>
      <c r="F39" s="63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0.96009700000000009</v>
      </c>
      <c r="P39" s="24">
        <v>52.675699999999999</v>
      </c>
      <c r="Q39" s="24">
        <v>0</v>
      </c>
      <c r="R39" s="24">
        <v>0</v>
      </c>
      <c r="S39" s="24">
        <v>0</v>
      </c>
      <c r="T39" s="25">
        <v>9.8049999999999998E-2</v>
      </c>
    </row>
    <row r="40" spans="2:20" ht="18" customHeight="1" thickBot="1" x14ac:dyDescent="0.3">
      <c r="B40" s="44" t="s">
        <v>35</v>
      </c>
      <c r="C40" s="46">
        <v>0</v>
      </c>
      <c r="D40" s="46">
        <v>0</v>
      </c>
      <c r="E40" s="66">
        <v>0</v>
      </c>
      <c r="F40" s="46">
        <v>1.454645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7">
        <v>2.44299</v>
      </c>
    </row>
    <row r="41" spans="2:20" ht="18" customHeight="1" thickBot="1" x14ac:dyDescent="0.3">
      <c r="B41" s="19" t="s">
        <v>36</v>
      </c>
      <c r="C41" s="20">
        <f t="shared" ref="C41:T41" si="0">+SUM(C8:C34)+SUM(C36:C37)+SUM(C39:C40)</f>
        <v>149463.96104309976</v>
      </c>
      <c r="D41" s="20">
        <f t="shared" si="0"/>
        <v>127334.40900401877</v>
      </c>
      <c r="E41" s="20">
        <f t="shared" si="0"/>
        <v>16618.419360728727</v>
      </c>
      <c r="F41" s="20">
        <f t="shared" si="0"/>
        <v>15849.067081292482</v>
      </c>
      <c r="G41" s="20">
        <f t="shared" si="0"/>
        <v>5577.6561808514443</v>
      </c>
      <c r="H41" s="20">
        <f t="shared" si="0"/>
        <v>8288.4769303402318</v>
      </c>
      <c r="I41" s="20">
        <f t="shared" si="0"/>
        <v>11323.9514501169</v>
      </c>
      <c r="J41" s="20">
        <f t="shared" si="0"/>
        <v>4799.2373475515569</v>
      </c>
      <c r="K41" s="20">
        <f t="shared" si="0"/>
        <v>1878.5516533645082</v>
      </c>
      <c r="L41" s="20">
        <f t="shared" si="0"/>
        <v>12942.211165555764</v>
      </c>
      <c r="M41" s="20">
        <f t="shared" si="0"/>
        <v>46969.55514805139</v>
      </c>
      <c r="N41" s="20">
        <f t="shared" si="0"/>
        <v>50327.016751136871</v>
      </c>
      <c r="O41" s="20">
        <f t="shared" si="0"/>
        <v>22198.06334911723</v>
      </c>
      <c r="P41" s="20">
        <f t="shared" si="0"/>
        <v>19130.616232657558</v>
      </c>
      <c r="Q41" s="20">
        <f t="shared" si="0"/>
        <v>28637.405092549619</v>
      </c>
      <c r="R41" s="20">
        <f t="shared" si="0"/>
        <v>30156.233239862227</v>
      </c>
      <c r="S41" s="20">
        <f t="shared" si="0"/>
        <v>93465.950902897428</v>
      </c>
      <c r="T41" s="67">
        <f t="shared" si="0"/>
        <v>77125.328322432557</v>
      </c>
    </row>
    <row r="43" spans="2:20" ht="16.5" x14ac:dyDescent="0.25">
      <c r="B43" s="50" t="s">
        <v>53</v>
      </c>
      <c r="C43" s="48"/>
      <c r="D43" s="48"/>
      <c r="E43" s="48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2:20" ht="16.5" x14ac:dyDescent="0.25">
      <c r="B44" s="48" t="s">
        <v>58</v>
      </c>
      <c r="C44" s="48"/>
      <c r="D44" s="48"/>
      <c r="E44" s="48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October 2022&amp;RPage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Shiraz-Ahmed-(Sr.Research Analyst)</cp:lastModifiedBy>
  <cp:lastPrinted>2022-11-16T10:39:22Z</cp:lastPrinted>
  <dcterms:created xsi:type="dcterms:W3CDTF">2021-02-24T12:20:26Z</dcterms:created>
  <dcterms:modified xsi:type="dcterms:W3CDTF">2022-11-16T10:40:16Z</dcterms:modified>
</cp:coreProperties>
</file>