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20490" windowHeight="7650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Performance'!$C$347:$S$350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Performance'!$B$1:$S$356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8" i="3"/>
  <c r="B9" i="3" s="1"/>
  <c r="E329" i="3" l="1"/>
  <c r="E353" i="3" s="1"/>
</calcChain>
</file>

<file path=xl/sharedStrings.xml><?xml version="1.0" encoding="utf-8"?>
<sst xmlns="http://schemas.openxmlformats.org/spreadsheetml/2006/main" count="369" uniqueCount="315">
  <si>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</si>
  <si>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</si>
  <si>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</si>
  <si>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</si>
  <si>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</si>
  <si>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</si>
  <si>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</si>
  <si>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</si>
  <si>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</si>
  <si>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</si>
  <si>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</si>
  <si>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</si>
  <si>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</si>
  <si>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</si>
  <si>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</si>
  <si>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</si>
  <si>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</si>
  <si>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</si>
  <si>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</si>
  <si>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</si>
  <si>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</si>
  <si>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</si>
  <si>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</si>
  <si>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TOTAL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</si>
  <si>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</si>
  <si>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</si>
  <si>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</si>
  <si>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</si>
  <si>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</si>
  <si>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</si>
  <si>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</si>
  <si>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</si>
  <si>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</si>
  <si>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</si>
  <si>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</si>
  <si>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</si>
  <si>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</si>
  <si>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</si>
  <si>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</si>
  <si>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</si>
  <si>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</si>
  <si>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</si>
  <si>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</si>
  <si>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</si>
  <si>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</si>
  <si>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</si>
  <si>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</si>
  <si>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</si>
  <si>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</si>
  <si>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</si>
  <si>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</si>
  <si>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</si>
  <si>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</si>
  <si>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</si>
  <si>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</si>
  <si>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</si>
  <si>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</si>
  <si>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</si>
  <si>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</si>
  <si>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</si>
  <si>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</si>
  <si>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</si>
  <si>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</si>
  <si>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</si>
  <si>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</si>
  <si>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</si>
  <si>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</si>
  <si>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</si>
  <si>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</si>
  <si>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</si>
  <si>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</si>
  <si>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</si>
  <si>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</si>
  <si>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</si>
  <si>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</si>
  <si>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</si>
  <si>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</si>
  <si>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</si>
  <si>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</si>
  <si>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</si>
  <si>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</si>
  <si>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</si>
  <si>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</si>
  <si>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</si>
  <si>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</si>
  <si>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</si>
  <si>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</si>
  <si>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</si>
  <si>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</si>
  <si>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</si>
  <si>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</si>
  <si>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</si>
  <si>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</si>
  <si>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</si>
  <si>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</si>
  <si>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</si>
  <si>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</si>
  <si>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</si>
  <si>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</si>
  <si>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</si>
  <si>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</si>
  <si>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</si>
  <si>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</si>
  <si>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</si>
  <si>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</si>
  <si>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</si>
  <si>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</si>
  <si>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</si>
  <si>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</si>
  <si>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</si>
  <si>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</si>
  <si>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</si>
  <si>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</si>
  <si>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</si>
  <si>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</si>
  <si>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</si>
  <si>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</si>
  <si>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</si>
  <si>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</si>
  <si>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</si>
  <si>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</si>
  <si>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</si>
  <si>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</si>
  <si>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</si>
  <si>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</si>
  <si>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</si>
  <si>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</si>
  <si>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</si>
  <si>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</si>
  <si>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</si>
  <si>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</si>
  <si>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</si>
  <si>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</si>
  <si>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</si>
  <si>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</si>
  <si>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</si>
  <si>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</si>
  <si>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</si>
  <si>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</si>
  <si>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</si>
  <si>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</si>
  <si>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</si>
  <si>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</si>
  <si>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</si>
  <si>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</si>
  <si>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</si>
  <si>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</si>
  <si>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</si>
  <si>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</si>
  <si>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</si>
  <si>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</si>
  <si>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</si>
  <si>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</si>
  <si>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</si>
  <si>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</si>
  <si>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</si>
  <si>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</si>
  <si>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</si>
  <si>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</si>
  <si>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</si>
  <si>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</si>
  <si>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</si>
  <si>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</si>
  <si>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</si>
  <si>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</si>
  <si>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</si>
  <si>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</si>
  <si>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</si>
  <si>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</si>
  <si>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</si>
  <si>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</si>
  <si>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</si>
  <si>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</si>
  <si>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</si>
  <si>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</si>
  <si>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</si>
  <si>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</si>
  <si>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</si>
  <si>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</si>
  <si>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</si>
  <si>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</si>
  <si>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</si>
  <si>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</si>
  <si>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</si>
  <si>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</si>
  <si>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</si>
  <si>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</si>
  <si>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</si>
  <si>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</si>
  <si>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</si>
  <si>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</si>
  <si>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HBL Islamic Money Market Fund</t>
  </si>
  <si>
    <t>Al‐Ameen Islamic Cash Fund</t>
  </si>
  <si>
    <t>NBP Islamic Money Market Fund</t>
  </si>
  <si>
    <t>Faysal Halal Amdani Fund</t>
  </si>
  <si>
    <t>1 month KIBOR</t>
  </si>
  <si>
    <t>6 month KIBOR</t>
  </si>
  <si>
    <t>6 month T-Bill</t>
  </si>
  <si>
    <t>12 month T-Bill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</si>
  <si>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</si>
  <si>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</si>
  <si>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</si>
  <si>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</si>
  <si>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</si>
  <si>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</si>
  <si>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</si>
  <si>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</si>
  <si>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</si>
  <si>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</si>
  <si>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</si>
  <si>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</si>
  <si>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</si>
  <si>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</si>
  <si>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</si>
  <si>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</si>
  <si>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</si>
  <si>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</si>
  <si>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</si>
  <si>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</si>
  <si>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</si>
  <si>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</si>
  <si>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</si>
  <si>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</si>
  <si>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</si>
  <si>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</si>
  <si>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</si>
  <si>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</si>
  <si>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</si>
  <si>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</si>
  <si>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</si>
  <si>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</si>
  <si>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</si>
  <si>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</si>
  <si>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</si>
  <si>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</si>
  <si>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</si>
  <si>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</si>
  <si>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</si>
  <si>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</si>
  <si>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</si>
  <si>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</si>
  <si>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</si>
  <si>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</si>
  <si>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</si>
  <si>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</si>
  <si>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</si>
  <si>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</si>
  <si>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</si>
  <si>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</si>
  <si>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</si>
  <si>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</si>
  <si>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</si>
  <si>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</si>
  <si>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</si>
  <si>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</si>
  <si>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</si>
  <si>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</si>
  <si>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</si>
  <si>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</si>
  <si>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</si>
  <si>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</si>
  <si>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</si>
  <si>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</si>
  <si>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</si>
  <si>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</si>
  <si>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</si>
  <si>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</si>
  <si>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</si>
  <si>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</si>
  <si>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</si>
  <si>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</si>
  <si>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</si>
  <si>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</si>
  <si>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</si>
  <si>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Capital Protected - Income (Annualized Return)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</si>
  <si>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</si>
  <si>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</si>
  <si>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</si>
  <si>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</si>
  <si>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</si>
  <si>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</si>
  <si>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</si>
  <si>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</si>
  <si>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</si>
  <si>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</si>
  <si>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</si>
  <si>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</si>
  <si>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</si>
  <si>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 xml:space="preserve">Total AUMs for the month of </t>
  </si>
  <si>
    <t>* Funds having daily dividends are not included in the above list due to some calculation issues, we will add them up once the issues are resolved.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</si>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</sst>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21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color indexed="55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2" applyNumberFormat="1" applyFont="1" applyBorder="1" applyAlignment="1">
      <alignment horizontal="right" vertical="center" indent="1"/>
    </xf>
    <xf numFmtId="4" fontId="11" fillId="0" borderId="7" xfId="0" applyNumberFormat="1" applyFont="1" applyBorder="1" applyAlignment="1">
      <alignment horizontal="right" vertical="center"/>
    </xf>
    <xf numFmtId="4" fontId="11" fillId="0" borderId="12" xfId="2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9" fontId="4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3" xfId="2" applyNumberFormat="1" applyFont="1" applyBorder="1" applyAlignment="1">
      <alignment horizontal="right" vertical="center" indent="1"/>
    </xf>
    <xf numFmtId="164" fontId="4" fillId="0" borderId="13" xfId="2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3" xfId="2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" fontId="4" fillId="0" borderId="16" xfId="2" applyNumberFormat="1" applyFont="1" applyBorder="1" applyAlignment="1">
      <alignment horizontal="right" vertical="center" indent="1"/>
    </xf>
    <xf numFmtId="4" fontId="4" fillId="0" borderId="16" xfId="0" applyNumberFormat="1" applyFont="1" applyBorder="1" applyAlignment="1">
      <alignment horizontal="right" vertical="center" indent="1"/>
    </xf>
    <xf numFmtId="4" fontId="4" fillId="0" borderId="16" xfId="2" applyNumberFormat="1" applyFont="1" applyBorder="1" applyAlignment="1">
      <alignment horizontal="right" vertical="center"/>
    </xf>
    <xf numFmtId="4" fontId="4" fillId="0" borderId="15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165" fontId="2" fillId="0" borderId="13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2" fontId="4" fillId="0" borderId="6" xfId="2" applyNumberFormat="1" applyFont="1" applyBorder="1" applyAlignment="1">
      <alignment horizontal="right" vertical="center"/>
    </xf>
    <xf numFmtId="2" fontId="4" fillId="0" borderId="7" xfId="2" applyNumberFormat="1" applyFont="1" applyBorder="1" applyAlignment="1">
      <alignment horizontal="right" vertical="center"/>
    </xf>
    <xf numFmtId="164" fontId="4" fillId="0" borderId="7" xfId="2" applyNumberFormat="1" applyFont="1" applyBorder="1" applyAlignment="1">
      <alignment horizontal="center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2" fontId="4" fillId="0" borderId="0" xfId="2" applyNumberFormat="1" applyFont="1" applyBorder="1" applyAlignment="1">
      <alignment horizontal="right" vertical="center" indent="1"/>
    </xf>
    <xf numFmtId="4" fontId="4" fillId="0" borderId="6" xfId="2" applyNumberFormat="1" applyFont="1" applyBorder="1" applyAlignment="1">
      <alignment horizontal="right" vertical="center"/>
    </xf>
    <xf numFmtId="15" fontId="4" fillId="0" borderId="0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 indent="1"/>
    </xf>
    <xf numFmtId="2" fontId="4" fillId="2" borderId="2" xfId="0" applyNumberFormat="1" applyFont="1" applyFill="1" applyBorder="1" applyAlignment="1">
      <alignment horizontal="right" vertical="center" indent="1"/>
    </xf>
    <xf numFmtId="166" fontId="4" fillId="2" borderId="2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indent="1"/>
    </xf>
    <xf numFmtId="2" fontId="4" fillId="2" borderId="0" xfId="0" applyNumberFormat="1" applyFont="1" applyFill="1" applyBorder="1" applyAlignment="1">
      <alignment horizontal="right" vertical="center" indent="1"/>
    </xf>
    <xf numFmtId="166" fontId="4" fillId="2" borderId="0" xfId="0" applyNumberFormat="1" applyFont="1" applyFill="1" applyBorder="1" applyAlignment="1">
      <alignment horizontal="right" vertical="center" indent="1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165" fontId="4" fillId="2" borderId="14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right" vertical="center" indent="1"/>
    </xf>
    <xf numFmtId="2" fontId="4" fillId="2" borderId="16" xfId="0" applyNumberFormat="1" applyFont="1" applyFill="1" applyBorder="1" applyAlignment="1">
      <alignment horizontal="right" vertical="center" indent="1"/>
    </xf>
    <xf numFmtId="166" fontId="4" fillId="2" borderId="16" xfId="0" applyNumberFormat="1" applyFont="1" applyFill="1" applyBorder="1" applyAlignment="1">
      <alignment horizontal="right" vertical="center" indent="1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3" fontId="2" fillId="0" borderId="13" xfId="0" applyNumberFormat="1" applyFont="1" applyBorder="1" applyAlignment="1">
      <alignment horizontal="centerContinuous" vertical="center"/>
    </xf>
    <xf numFmtId="169" fontId="4" fillId="0" borderId="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2" fontId="4" fillId="0" borderId="16" xfId="2" applyNumberFormat="1" applyFont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7" fillId="0" borderId="0" xfId="1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8" fontId="18" fillId="0" borderId="0" xfId="1" applyNumberFormat="1" applyFont="1" applyFill="1" applyBorder="1" applyAlignment="1"/>
    <xf numFmtId="0" fontId="19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9" fillId="0" borderId="0" xfId="1" applyFont="1" applyFill="1" applyAlignment="1">
      <alignment vertical="center"/>
    </xf>
    <xf numFmtId="2" fontId="19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Continuous" vertical="center"/>
    </xf>
    <xf numFmtId="164" fontId="4" fillId="0" borderId="0" xfId="2" applyNumberFormat="1" applyFont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169" fontId="20" fillId="4" borderId="16" xfId="0" applyNumberFormat="1" applyFont="1" applyFill="1" applyBorder="1" applyAlignment="1">
      <alignment horizontal="left" vertical="center"/>
    </xf>
    <xf numFmtId="3" fontId="20" fillId="4" borderId="16" xfId="0" applyNumberFormat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4" borderId="16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169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right" vertical="center" indent="1"/>
    </xf>
    <xf numFmtId="164" fontId="4" fillId="0" borderId="12" xfId="2" applyNumberFormat="1" applyFon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 indent="1"/>
    </xf>
    <xf numFmtId="2" fontId="4" fillId="0" borderId="12" xfId="2" applyNumberFormat="1" applyFont="1" applyBorder="1" applyAlignment="1">
      <alignment horizontal="right" vertical="center" indent="1"/>
    </xf>
    <xf numFmtId="4" fontId="4" fillId="0" borderId="12" xfId="0" applyNumberFormat="1" applyFont="1" applyBorder="1" applyAlignment="1">
      <alignment horizontal="right" vertical="center"/>
    </xf>
    <xf numFmtId="166" fontId="4" fillId="0" borderId="12" xfId="0" applyNumberFormat="1" applyFont="1" applyBorder="1" applyAlignment="1">
      <alignment horizontal="right" vertical="center"/>
    </xf>
    <xf numFmtId="2" fontId="4" fillId="0" borderId="12" xfId="2" applyNumberFormat="1" applyFont="1" applyBorder="1" applyAlignment="1">
      <alignment horizontal="right" vertical="center"/>
    </xf>
    <xf numFmtId="3" fontId="4" fillId="0" borderId="12" xfId="2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right" vertical="center" indent="1"/>
    </xf>
    <xf numFmtId="166" fontId="4" fillId="0" borderId="12" xfId="0" applyNumberFormat="1" applyFont="1" applyFill="1" applyBorder="1" applyAlignment="1">
      <alignment horizontal="right" vertical="center"/>
    </xf>
    <xf numFmtId="1" fontId="4" fillId="0" borderId="12" xfId="2" applyNumberFormat="1" applyFont="1" applyFill="1" applyBorder="1" applyAlignment="1">
      <alignment horizontal="right" vertical="center" indent="1"/>
    </xf>
    <xf numFmtId="3" fontId="4" fillId="0" borderId="12" xfId="0" applyNumberFormat="1" applyFont="1" applyBorder="1" applyAlignment="1">
      <alignment horizontal="centerContinuous" vertical="center"/>
    </xf>
    <xf numFmtId="165" fontId="2" fillId="0" borderId="1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Continuous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9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1758950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72"/>
  <sheetViews>
    <sheetView showGridLines="0" tabSelected="1" view="pageBreakPreview" zoomScaleNormal="115" zoomScaleSheetLayoutView="100" workbookViewId="0">
      <pane ySplit="1" topLeftCell="A2" activePane="bottomLeft" state="frozen"/>
      <selection activeCell="B7753" sqref="B7753"/>
      <selection pane="bottomLeft" activeCell="B19" sqref="B19"/>
    </sheetView>
  </sheetViews>
  <sheetFormatPr defaultRowHeight="12.75" x14ac:dyDescent="0.2"/>
  <cols>
    <col min="1" max="1" width="6.28515625" style="5" customWidth="1"/>
    <col min="2" max="2" width="3.7109375" style="4" customWidth="1"/>
    <col min="3" max="3" width="42.7109375" style="191" bestFit="1" customWidth="1"/>
    <col min="4" max="4" width="10" style="5" customWidth="1"/>
    <col min="5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6"/>
    <col min="26" max="26" width="9.140625" style="17"/>
    <col min="27" max="28" width="9.140625" style="3"/>
    <col min="29" max="29" width="9.140625" style="18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5"/>
      <c r="T1" s="15"/>
      <c r="U1" s="15"/>
      <c r="V1" s="15"/>
      <c r="W1" s="15"/>
    </row>
    <row r="2" spans="2:32" ht="17.25" customHeight="1" x14ac:dyDescent="0.2">
      <c r="B2" s="174" t="s">
        <v>1</v>
      </c>
      <c r="C2" s="192"/>
      <c r="D2" s="238">
        <v>44249</v>
      </c>
      <c r="E2" s="238"/>
      <c r="S2" s="5"/>
      <c r="T2" s="5"/>
      <c r="Y2" s="3"/>
      <c r="Z2" s="16"/>
      <c r="AA2" s="17"/>
      <c r="AC2" s="3"/>
      <c r="AD2" s="18"/>
      <c r="AE2" s="5"/>
      <c r="AF2" s="3"/>
    </row>
    <row r="3" spans="2:32" ht="3" customHeight="1" x14ac:dyDescent="0.2">
      <c r="C3" s="193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6"/>
      <c r="AA3" s="17"/>
      <c r="AC3" s="3"/>
      <c r="AD3" s="18"/>
      <c r="AE3" s="5"/>
      <c r="AF3" s="3"/>
    </row>
    <row r="4" spans="2:32" ht="26.25" customHeight="1" x14ac:dyDescent="0.2">
      <c r="B4" s="169" t="s">
        <v>2</v>
      </c>
      <c r="C4" s="170" t="s">
        <v>0</v>
      </c>
      <c r="D4" s="171" t="s">
        <v>3</v>
      </c>
      <c r="E4" s="171" t="s">
        <v>4</v>
      </c>
      <c r="F4" s="172" t="s">
        <v>5</v>
      </c>
      <c r="G4" s="172" t="s">
        <v>6</v>
      </c>
      <c r="H4" s="171" t="s">
        <v>7</v>
      </c>
      <c r="I4" s="171" t="s">
        <v>8</v>
      </c>
      <c r="J4" s="171" t="s">
        <v>9</v>
      </c>
      <c r="K4" s="171" t="s">
        <v>10</v>
      </c>
      <c r="L4" s="171" t="s">
        <v>11</v>
      </c>
      <c r="M4" s="171" t="s">
        <v>12</v>
      </c>
      <c r="N4" s="171" t="s">
        <v>13</v>
      </c>
      <c r="O4" s="171" t="s">
        <v>14</v>
      </c>
      <c r="P4" s="171" t="s">
        <v>15</v>
      </c>
      <c r="Q4" s="171" t="s">
        <v>16</v>
      </c>
      <c r="R4" s="171" t="s">
        <v>17</v>
      </c>
      <c r="S4" s="173" t="s">
        <v>18</v>
      </c>
      <c r="Y4" s="3"/>
      <c r="Z4" s="16"/>
      <c r="AA4" s="17"/>
      <c r="AC4" s="3"/>
      <c r="AD4" s="18"/>
      <c r="AE4" s="5"/>
      <c r="AF4" s="3"/>
    </row>
    <row r="5" spans="2:32" s="3" customFormat="1" x14ac:dyDescent="0.2">
      <c r="B5" s="165"/>
      <c r="C5" s="176"/>
      <c r="D5" s="166"/>
      <c r="E5" s="166"/>
      <c r="F5" s="167"/>
      <c r="G5" s="167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8"/>
      <c r="Z5" s="16"/>
      <c r="AA5" s="17"/>
      <c r="AD5" s="18"/>
    </row>
    <row r="6" spans="2:32" x14ac:dyDescent="0.2">
      <c r="B6" s="235" t="s">
        <v>314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7"/>
      <c r="Y6" s="3"/>
      <c r="Z6" s="16"/>
      <c r="AA6" s="17"/>
      <c r="AC6" s="3"/>
      <c r="AD6" s="18"/>
      <c r="AE6" s="5"/>
      <c r="AF6" s="3"/>
    </row>
    <row r="7" spans="2:32" ht="11.25" customHeight="1" x14ac:dyDescent="0.2">
      <c r="B7" s="28">
        <v>1</v>
      </c>
      <c r="C7" s="212" t="s">
        <v>22</v>
      </c>
      <c r="D7" s="213">
        <v>39433</v>
      </c>
      <c r="E7" s="214">
        <v>204</v>
      </c>
      <c r="F7" s="215">
        <v>2.0000000000000018</v>
      </c>
      <c r="G7" s="215">
        <v>5.1546391752577359</v>
      </c>
      <c r="H7" s="216">
        <v>44249</v>
      </c>
      <c r="I7" s="217">
        <v>114.59399999999999</v>
      </c>
      <c r="J7" s="217">
        <v>-0.40846833066814359</v>
      </c>
      <c r="K7" s="217">
        <v>7.3093861425554962E-2</v>
      </c>
      <c r="L7" s="217">
        <v>2.379052828034367</v>
      </c>
      <c r="M7" s="217">
        <v>11.898914640874514</v>
      </c>
      <c r="N7" s="217">
        <v>9.7704661753238007</v>
      </c>
      <c r="O7" s="217">
        <v>1.7554172501333953</v>
      </c>
      <c r="P7" s="217">
        <v>21.803034393620656</v>
      </c>
      <c r="Q7" s="217">
        <v>5.281532597181493</v>
      </c>
      <c r="R7" s="217">
        <v>9.5938070648565734</v>
      </c>
      <c r="S7" s="217">
        <v>234.93256486930224</v>
      </c>
      <c r="U7" s="20"/>
      <c r="V7" s="20"/>
      <c r="W7" s="20"/>
      <c r="X7" s="20"/>
      <c r="Y7" s="3"/>
      <c r="Z7" s="16"/>
      <c r="AA7" s="17"/>
      <c r="AC7" s="3"/>
      <c r="AD7" s="18"/>
      <c r="AE7" s="5"/>
      <c r="AF7" s="3"/>
    </row>
    <row r="8" spans="2:32" ht="11.25" customHeight="1" x14ac:dyDescent="0.2">
      <c r="B8" s="28">
        <f>1+B7</f>
        <v>2</v>
      </c>
      <c r="C8" s="212" t="s">
        <v>21</v>
      </c>
      <c r="D8" s="213">
        <v>39104</v>
      </c>
      <c r="E8" s="214">
        <v>1605</v>
      </c>
      <c r="F8" s="215">
        <v>2.4250159540523342</v>
      </c>
      <c r="G8" s="215">
        <v>16.136034732272076</v>
      </c>
      <c r="H8" s="216">
        <v>44249</v>
      </c>
      <c r="I8" s="217">
        <v>19.680199999999999</v>
      </c>
      <c r="J8" s="217">
        <v>-0.45573410620981525</v>
      </c>
      <c r="K8" s="217">
        <v>-0.25442971252480628</v>
      </c>
      <c r="L8" s="217">
        <v>0.85634778687142532</v>
      </c>
      <c r="M8" s="217">
        <v>7.2899743771465797</v>
      </c>
      <c r="N8" s="217">
        <v>7.0151875193717794</v>
      </c>
      <c r="O8" s="217">
        <v>0.60217560217563637</v>
      </c>
      <c r="P8" s="217">
        <v>17.904108029739206</v>
      </c>
      <c r="Q8" s="217">
        <v>3.375425473799254</v>
      </c>
      <c r="R8" s="217">
        <v>12.761470849981894</v>
      </c>
      <c r="S8" s="217">
        <v>443.56559956817296</v>
      </c>
      <c r="Y8" s="3"/>
      <c r="Z8" s="16"/>
      <c r="AA8" s="17"/>
      <c r="AC8" s="3"/>
      <c r="AD8" s="18"/>
      <c r="AE8" s="5"/>
      <c r="AF8" s="3"/>
    </row>
    <row r="9" spans="2:32" ht="11.25" customHeight="1" x14ac:dyDescent="0.2">
      <c r="B9" s="28">
        <f>1+B8</f>
        <v>3</v>
      </c>
      <c r="C9" s="212" t="s">
        <v>20</v>
      </c>
      <c r="D9" s="213">
        <v>38010</v>
      </c>
      <c r="E9" s="214">
        <v>489</v>
      </c>
      <c r="F9" s="215">
        <v>2.515723270440251</v>
      </c>
      <c r="G9" s="215">
        <v>17.831325301204814</v>
      </c>
      <c r="H9" s="216">
        <v>44249</v>
      </c>
      <c r="I9" s="217">
        <v>12.26</v>
      </c>
      <c r="J9" s="217">
        <v>-0.88924818108325754</v>
      </c>
      <c r="K9" s="217">
        <v>-1.1290322580645218</v>
      </c>
      <c r="L9" s="217">
        <v>-0.32520325203253542</v>
      </c>
      <c r="M9" s="217">
        <v>9.6601073345259802</v>
      </c>
      <c r="N9" s="217">
        <v>7.074235807860374</v>
      </c>
      <c r="O9" s="217">
        <v>-0.6482982171799101</v>
      </c>
      <c r="P9" s="217">
        <v>20.788177339901658</v>
      </c>
      <c r="Q9" s="217">
        <v>2.1666666666666279</v>
      </c>
      <c r="R9" s="217">
        <v>13.306024717784059</v>
      </c>
      <c r="S9" s="217">
        <v>745.96959109563375</v>
      </c>
      <c r="Y9" s="3"/>
      <c r="Z9" s="16"/>
      <c r="AA9" s="17"/>
      <c r="AC9" s="3"/>
      <c r="AD9" s="18"/>
      <c r="AE9" s="5"/>
      <c r="AF9" s="3"/>
    </row>
    <row r="10" spans="2:32" ht="11.25" customHeight="1" x14ac:dyDescent="0.2">
      <c r="B10" s="28">
        <f>1+B9</f>
        <v>4</v>
      </c>
      <c r="C10" s="212" t="s">
        <v>19</v>
      </c>
      <c r="D10" s="213">
        <v>35730</v>
      </c>
      <c r="E10" s="214">
        <v>1128.2817059400002</v>
      </c>
      <c r="F10" s="215">
        <v>2.1325910267458781</v>
      </c>
      <c r="G10" s="215">
        <v>18.654882348513446</v>
      </c>
      <c r="H10" s="216">
        <v>44249</v>
      </c>
      <c r="I10" s="217">
        <v>175.76</v>
      </c>
      <c r="J10" s="217">
        <v>-0.75103054943814751</v>
      </c>
      <c r="K10" s="217">
        <v>-1.4963851370285108</v>
      </c>
      <c r="L10" s="217">
        <v>1.6365003180477844</v>
      </c>
      <c r="M10" s="217">
        <v>11.657455053681453</v>
      </c>
      <c r="N10" s="217">
        <v>8.7489172132161563</v>
      </c>
      <c r="O10" s="217">
        <v>0.22238695329872549</v>
      </c>
      <c r="P10" s="217">
        <v>24.29985855728436</v>
      </c>
      <c r="Q10" s="217">
        <v>4.1293915516322333</v>
      </c>
      <c r="R10" s="217">
        <v>13.788543861215196</v>
      </c>
      <c r="S10" s="217">
        <v>1938.5649384339799</v>
      </c>
      <c r="Y10" s="3"/>
      <c r="Z10" s="16"/>
      <c r="AA10" s="17"/>
      <c r="AC10" s="3"/>
      <c r="AD10" s="18"/>
      <c r="AE10" s="5"/>
      <c r="AF10" s="3"/>
    </row>
    <row r="11" spans="2:32" s="164" customFormat="1" ht="11.25" customHeight="1" x14ac:dyDescent="0.2">
      <c r="B11" s="156"/>
      <c r="C11" s="194"/>
      <c r="D11" s="22" t="s">
        <v>23</v>
      </c>
      <c r="E11" s="23">
        <v>3426.2817059400004</v>
      </c>
      <c r="F11" s="157"/>
      <c r="G11" s="157"/>
      <c r="H11" s="157"/>
      <c r="I11" s="158"/>
      <c r="J11" s="159"/>
      <c r="K11" s="159"/>
      <c r="L11" s="159"/>
      <c r="M11" s="159"/>
      <c r="N11" s="159"/>
      <c r="O11" s="159"/>
      <c r="P11" s="159"/>
      <c r="Q11" s="159"/>
      <c r="R11" s="159"/>
      <c r="S11" s="160"/>
      <c r="T11" s="155"/>
      <c r="U11" s="155"/>
      <c r="V11" s="155"/>
      <c r="W11" s="155"/>
      <c r="X11" s="155"/>
      <c r="Y11" s="155"/>
      <c r="Z11" s="161"/>
      <c r="AA11" s="162"/>
      <c r="AB11" s="155"/>
      <c r="AC11" s="155"/>
      <c r="AD11" s="163"/>
      <c r="AF11" s="155"/>
    </row>
    <row r="12" spans="2:32" s="164" customFormat="1" ht="11.25" customHeight="1" x14ac:dyDescent="0.2">
      <c r="B12" s="156"/>
      <c r="C12" s="194"/>
      <c r="D12" s="91"/>
      <c r="E12" s="92"/>
      <c r="F12" s="157"/>
      <c r="G12" s="157"/>
      <c r="H12" s="157"/>
      <c r="I12" s="158"/>
      <c r="J12" s="159"/>
      <c r="K12" s="159"/>
      <c r="L12" s="159"/>
      <c r="M12" s="159"/>
      <c r="N12" s="159"/>
      <c r="O12" s="159"/>
      <c r="P12" s="159"/>
      <c r="Q12" s="159"/>
      <c r="R12" s="159"/>
      <c r="S12" s="160"/>
      <c r="T12" s="155"/>
      <c r="U12" s="155"/>
      <c r="V12" s="155"/>
      <c r="W12" s="155"/>
      <c r="X12" s="155"/>
      <c r="Y12" s="155"/>
      <c r="Z12" s="161"/>
      <c r="AA12" s="162"/>
      <c r="AB12" s="155"/>
      <c r="AC12" s="155"/>
      <c r="AD12" s="163"/>
      <c r="AF12" s="155"/>
    </row>
    <row r="13" spans="2:32" x14ac:dyDescent="0.2">
      <c r="B13" s="235" t="s">
        <v>313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7"/>
      <c r="Y13" s="3"/>
      <c r="Z13" s="16"/>
      <c r="AA13" s="17"/>
      <c r="AC13" s="3"/>
      <c r="AD13" s="18"/>
      <c r="AE13" s="5"/>
      <c r="AF13" s="3"/>
    </row>
    <row r="14" spans="2:32" ht="11.25" customHeight="1" x14ac:dyDescent="0.2">
      <c r="B14" s="34">
        <v>5</v>
      </c>
      <c r="C14" s="195" t="s">
        <v>24</v>
      </c>
      <c r="D14" s="35">
        <v>38341</v>
      </c>
      <c r="E14" s="36">
        <v>4470</v>
      </c>
      <c r="F14" s="37">
        <v>1.1770031688546956</v>
      </c>
      <c r="G14" s="38">
        <v>14.147088866189982</v>
      </c>
      <c r="H14" s="39">
        <v>44249</v>
      </c>
      <c r="I14" s="40">
        <v>16.153500000000001</v>
      </c>
      <c r="J14" s="41">
        <v>-0.36821848863887174</v>
      </c>
      <c r="K14" s="41">
        <v>-0.4032332648946535</v>
      </c>
      <c r="L14" s="41">
        <v>2.028763982491455</v>
      </c>
      <c r="M14" s="41">
        <v>8.9509253763555776</v>
      </c>
      <c r="N14" s="41">
        <v>8.455697222390036</v>
      </c>
      <c r="O14" s="41">
        <v>1.0857321652064655</v>
      </c>
      <c r="P14" s="41">
        <v>17.791827091354605</v>
      </c>
      <c r="Q14" s="41">
        <v>3.5932329476950908</v>
      </c>
      <c r="R14" s="41">
        <v>12.2619436934839</v>
      </c>
      <c r="S14" s="41">
        <v>542.26165853758209</v>
      </c>
      <c r="Y14" s="3"/>
      <c r="Z14" s="16"/>
      <c r="AA14" s="17"/>
      <c r="AC14" s="3"/>
      <c r="AD14" s="18"/>
      <c r="AE14" s="5"/>
      <c r="AF14" s="3"/>
    </row>
    <row r="15" spans="2:32" ht="11.25" customHeight="1" x14ac:dyDescent="0.2">
      <c r="B15" s="6"/>
      <c r="C15" s="196"/>
      <c r="D15" s="42" t="s">
        <v>23</v>
      </c>
      <c r="E15" s="43">
        <v>4470</v>
      </c>
      <c r="F15" s="44"/>
      <c r="G15" s="44"/>
      <c r="H15" s="44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7"/>
      <c r="Y15" s="3"/>
      <c r="Z15" s="16"/>
      <c r="AA15" s="17"/>
      <c r="AC15" s="3"/>
      <c r="AD15" s="18"/>
      <c r="AE15" s="5"/>
      <c r="AF15" s="3"/>
    </row>
    <row r="16" spans="2:32" ht="11.25" customHeight="1" x14ac:dyDescent="0.2">
      <c r="B16" s="6"/>
      <c r="C16" s="196"/>
      <c r="D16" s="177"/>
      <c r="E16" s="178"/>
      <c r="F16" s="44"/>
      <c r="G16" s="44"/>
      <c r="H16" s="44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7"/>
      <c r="Y16" s="3"/>
      <c r="Z16" s="16"/>
      <c r="AA16" s="17"/>
      <c r="AC16" s="3"/>
      <c r="AD16" s="18"/>
      <c r="AE16" s="5"/>
      <c r="AF16" s="3"/>
    </row>
    <row r="17" spans="2:32" x14ac:dyDescent="0.2">
      <c r="B17" s="235" t="s">
        <v>312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7"/>
      <c r="Y17" s="3"/>
      <c r="Z17" s="16"/>
      <c r="AA17" s="17"/>
      <c r="AC17" s="3"/>
      <c r="AD17" s="18"/>
      <c r="AE17" s="5"/>
      <c r="AF17" s="3"/>
    </row>
    <row r="18" spans="2:32" ht="11.25" customHeight="1" x14ac:dyDescent="0.2">
      <c r="B18" s="28">
        <v>6</v>
      </c>
      <c r="C18" s="201" t="s">
        <v>25</v>
      </c>
      <c r="D18" s="35">
        <v>38653</v>
      </c>
      <c r="E18" s="36">
        <v>765.3</v>
      </c>
      <c r="F18" s="218">
        <v>3.7076185055695543</v>
      </c>
      <c r="G18" s="218">
        <v>-8.0256706085953375</v>
      </c>
      <c r="H18" s="219">
        <v>44249</v>
      </c>
      <c r="I18" s="220">
        <v>63.651200000000003</v>
      </c>
      <c r="J18" s="220">
        <v>-0.84741538308159559</v>
      </c>
      <c r="K18" s="220">
        <v>-1.3953113696110964</v>
      </c>
      <c r="L18" s="220">
        <v>1.0019073370591602</v>
      </c>
      <c r="M18" s="220">
        <v>13.05618955426684</v>
      </c>
      <c r="N18" s="220">
        <v>11.452514944686222</v>
      </c>
      <c r="O18" s="220">
        <v>-0.18770316868665926</v>
      </c>
      <c r="P18" s="220">
        <v>27.383160924025752</v>
      </c>
      <c r="Q18" s="220">
        <v>5.3499904003389886</v>
      </c>
      <c r="R18" s="220">
        <v>12.051660383320417</v>
      </c>
      <c r="S18" s="220">
        <v>471.80871532437732</v>
      </c>
      <c r="T18" s="48"/>
      <c r="Y18" s="3"/>
      <c r="Z18" s="16"/>
      <c r="AA18" s="17"/>
      <c r="AC18" s="3"/>
      <c r="AD18" s="18"/>
      <c r="AE18" s="5"/>
      <c r="AF18" s="3"/>
    </row>
    <row r="19" spans="2:32" ht="11.25" customHeight="1" x14ac:dyDescent="0.2">
      <c r="B19" s="28">
        <v>7</v>
      </c>
      <c r="C19" s="201" t="s">
        <v>35</v>
      </c>
      <c r="D19" s="35">
        <v>43426</v>
      </c>
      <c r="E19" s="36">
        <v>709.45</v>
      </c>
      <c r="F19" s="218">
        <v>11.791308184425331</v>
      </c>
      <c r="G19" s="218">
        <v>43.32323232323234</v>
      </c>
      <c r="H19" s="219">
        <v>44249</v>
      </c>
      <c r="I19" s="220">
        <v>10.7134</v>
      </c>
      <c r="J19" s="220">
        <v>-1.4134535750437216</v>
      </c>
      <c r="K19" s="220">
        <v>-3.4654892773472779</v>
      </c>
      <c r="L19" s="220">
        <v>-4.1812376463433054</v>
      </c>
      <c r="M19" s="220">
        <v>9.8889151015970391</v>
      </c>
      <c r="N19" s="220">
        <v>2.3609107325415435</v>
      </c>
      <c r="O19" s="220">
        <v>-3.74736085530748</v>
      </c>
      <c r="P19" s="220">
        <v>15.798006874337922</v>
      </c>
      <c r="Q19" s="220">
        <v>3.8895299787632176</v>
      </c>
      <c r="R19" s="220">
        <v>3.103343321441332</v>
      </c>
      <c r="S19" s="220">
        <v>7.1340000000000625</v>
      </c>
      <c r="T19" s="48"/>
      <c r="Y19" s="3"/>
      <c r="Z19" s="16"/>
      <c r="AA19" s="17"/>
      <c r="AC19" s="3"/>
      <c r="AD19" s="18"/>
      <c r="AE19" s="5"/>
      <c r="AF19" s="3"/>
    </row>
    <row r="20" spans="2:32" ht="11.25" customHeight="1" x14ac:dyDescent="0.2">
      <c r="B20" s="28">
        <v>8</v>
      </c>
      <c r="C20" s="201" t="s">
        <v>26</v>
      </c>
      <c r="D20" s="35">
        <v>39234</v>
      </c>
      <c r="E20" s="36">
        <v>117.452</v>
      </c>
      <c r="F20" s="218">
        <v>3.6719274088196752</v>
      </c>
      <c r="G20" s="218">
        <v>11.54989505275854</v>
      </c>
      <c r="H20" s="219">
        <v>44249</v>
      </c>
      <c r="I20" s="220">
        <v>42.9527</v>
      </c>
      <c r="J20" s="220">
        <v>-0.32118001164973542</v>
      </c>
      <c r="K20" s="220">
        <v>-0.89637573486658351</v>
      </c>
      <c r="L20" s="220">
        <v>-0.40692632662618911</v>
      </c>
      <c r="M20" s="220">
        <v>9.4283334055166979</v>
      </c>
      <c r="N20" s="220">
        <v>5.0524740197961382</v>
      </c>
      <c r="O20" s="220">
        <v>-1.8026483041160279</v>
      </c>
      <c r="P20" s="220">
        <v>8.9650116188215065</v>
      </c>
      <c r="Q20" s="220">
        <v>1.8333594124145813</v>
      </c>
      <c r="R20" s="220">
        <v>1.6626736288787969</v>
      </c>
      <c r="S20" s="220">
        <v>25.428843930818324</v>
      </c>
      <c r="T20" s="48"/>
      <c r="Y20" s="3"/>
      <c r="Z20" s="16"/>
      <c r="AA20" s="17"/>
      <c r="AC20" s="3"/>
      <c r="AD20" s="18"/>
      <c r="AE20" s="5"/>
      <c r="AF20" s="3"/>
    </row>
    <row r="21" spans="2:32" ht="11.25" customHeight="1" x14ac:dyDescent="0.2">
      <c r="B21" s="28">
        <v>9</v>
      </c>
      <c r="C21" s="201" t="s">
        <v>32</v>
      </c>
      <c r="D21" s="35">
        <v>42472</v>
      </c>
      <c r="E21" s="36">
        <v>0</v>
      </c>
      <c r="F21" s="218" t="s">
        <v>33</v>
      </c>
      <c r="G21" s="218">
        <v>-100</v>
      </c>
      <c r="H21" s="219">
        <v>44249</v>
      </c>
      <c r="I21" s="220">
        <v>88.4</v>
      </c>
      <c r="J21" s="220">
        <v>-7.912286650841871E-2</v>
      </c>
      <c r="K21" s="220">
        <v>-0.28200789622110367</v>
      </c>
      <c r="L21" s="220">
        <v>3.3948172456743642E-2</v>
      </c>
      <c r="M21" s="220">
        <v>-0.48407069683659154</v>
      </c>
      <c r="N21" s="220">
        <v>0.20403536613016193</v>
      </c>
      <c r="O21" s="220">
        <v>-0.19193857965449368</v>
      </c>
      <c r="P21" s="220">
        <v>-0.85240017945267255</v>
      </c>
      <c r="Q21" s="220">
        <v>-0.58479532163738801</v>
      </c>
      <c r="R21" s="220">
        <v>-2.0893361095407181</v>
      </c>
      <c r="S21" s="220">
        <v>-9.7898506281529745</v>
      </c>
      <c r="T21" s="48"/>
      <c r="Y21" s="3"/>
      <c r="Z21" s="16"/>
      <c r="AA21" s="17"/>
      <c r="AC21" s="3"/>
      <c r="AD21" s="18"/>
      <c r="AE21" s="5"/>
      <c r="AF21" s="3"/>
    </row>
    <row r="22" spans="2:32" ht="11.25" hidden="1" customHeight="1" x14ac:dyDescent="0.2">
      <c r="B22" s="28"/>
      <c r="C22" s="201"/>
      <c r="D22" s="35"/>
      <c r="E22" s="36"/>
      <c r="F22" s="218"/>
      <c r="G22" s="218"/>
      <c r="H22" s="219"/>
      <c r="I22" s="220"/>
      <c r="J22" s="220">
        <v>1.0551622812875472</v>
      </c>
      <c r="K22" s="220">
        <v>3.3747779751332363</v>
      </c>
      <c r="L22" s="220">
        <v>12.371899598990055</v>
      </c>
      <c r="M22" s="220">
        <v>44.141741284054078</v>
      </c>
      <c r="N22" s="220">
        <v>52.540322580645004</v>
      </c>
      <c r="O22" s="220">
        <v>1.9401778496362043</v>
      </c>
      <c r="P22" s="220">
        <v>78.696268304203883</v>
      </c>
      <c r="Q22" s="220">
        <v>17.411545623836155</v>
      </c>
      <c r="R22" s="220"/>
      <c r="S22" s="220"/>
      <c r="T22" s="48"/>
      <c r="Y22" s="3"/>
      <c r="Z22" s="16"/>
      <c r="AA22" s="17"/>
      <c r="AC22" s="3"/>
      <c r="AD22" s="18"/>
      <c r="AE22" s="5"/>
      <c r="AF22" s="3"/>
    </row>
    <row r="23" spans="2:32" ht="11.25" customHeight="1" x14ac:dyDescent="0.2">
      <c r="B23" s="28">
        <v>10</v>
      </c>
      <c r="C23" s="201" t="s">
        <v>28</v>
      </c>
      <c r="D23" s="35">
        <v>38922</v>
      </c>
      <c r="E23" s="36">
        <v>198.13</v>
      </c>
      <c r="F23" s="218">
        <v>8.9164971689296824</v>
      </c>
      <c r="G23" s="218">
        <v>74.272143548245225</v>
      </c>
      <c r="H23" s="219">
        <v>44249</v>
      </c>
      <c r="I23" s="220">
        <v>76.22</v>
      </c>
      <c r="J23" s="220">
        <v>0.74015331747290247</v>
      </c>
      <c r="K23" s="220">
        <v>2.3774345198119384</v>
      </c>
      <c r="L23" s="220">
        <v>12.253313696612622</v>
      </c>
      <c r="M23" s="220">
        <v>48.31679315041837</v>
      </c>
      <c r="N23" s="220">
        <v>48.115040808394681</v>
      </c>
      <c r="O23" s="220">
        <v>2.6946914578280579</v>
      </c>
      <c r="P23" s="220">
        <v>80.018894662257708</v>
      </c>
      <c r="Q23" s="220">
        <v>18.280571073867179</v>
      </c>
      <c r="R23" s="220">
        <v>4.8232602087484144</v>
      </c>
      <c r="S23" s="220">
        <v>98.870233112107115</v>
      </c>
      <c r="T23" s="48"/>
      <c r="Y23" s="3"/>
      <c r="Z23" s="16"/>
      <c r="AA23" s="17"/>
      <c r="AC23" s="3"/>
      <c r="AD23" s="18"/>
      <c r="AE23" s="5"/>
      <c r="AF23" s="3"/>
    </row>
    <row r="24" spans="2:32" ht="11.25" customHeight="1" x14ac:dyDescent="0.2">
      <c r="B24" s="28">
        <v>11</v>
      </c>
      <c r="C24" s="201" t="s">
        <v>36</v>
      </c>
      <c r="D24" s="35">
        <v>43826</v>
      </c>
      <c r="E24" s="36">
        <v>1701.41</v>
      </c>
      <c r="F24" s="218">
        <v>0.93075955674726263</v>
      </c>
      <c r="G24" s="218">
        <v>0.57635695116040608</v>
      </c>
      <c r="H24" s="219">
        <v>44249</v>
      </c>
      <c r="I24" s="220">
        <v>113.23</v>
      </c>
      <c r="J24" s="220">
        <v>7.954746331977347E-2</v>
      </c>
      <c r="K24" s="220">
        <v>0.15036263930656713</v>
      </c>
      <c r="L24" s="220">
        <v>0.60417592181258861</v>
      </c>
      <c r="M24" s="220">
        <v>1.843856808778499</v>
      </c>
      <c r="N24" s="220">
        <v>4.0334435869163743</v>
      </c>
      <c r="O24" s="220">
        <v>0.42572062084258455</v>
      </c>
      <c r="P24" s="220">
        <v>6.3791807591129679</v>
      </c>
      <c r="Q24" s="220">
        <v>1.0621206711888487</v>
      </c>
      <c r="R24" s="220">
        <v>11.437076518239309</v>
      </c>
      <c r="S24" s="220">
        <v>13.371247196267234</v>
      </c>
      <c r="T24" s="48"/>
      <c r="Y24" s="3"/>
      <c r="Z24" s="16"/>
      <c r="AA24" s="17"/>
      <c r="AC24" s="3"/>
      <c r="AD24" s="18"/>
      <c r="AE24" s="5"/>
      <c r="AF24" s="3"/>
    </row>
    <row r="25" spans="2:32" ht="11.25" customHeight="1" x14ac:dyDescent="0.2">
      <c r="B25" s="28">
        <v>12</v>
      </c>
      <c r="C25" s="201" t="s">
        <v>34</v>
      </c>
      <c r="D25" s="35">
        <v>43047</v>
      </c>
      <c r="E25" s="36">
        <v>105.71</v>
      </c>
      <c r="F25" s="218">
        <v>2.2835026608611475</v>
      </c>
      <c r="G25" s="218">
        <v>-0.78836227123416647</v>
      </c>
      <c r="H25" s="219">
        <v>44249</v>
      </c>
      <c r="I25" s="220">
        <v>103.2397</v>
      </c>
      <c r="J25" s="220">
        <v>-0.69544173054374436</v>
      </c>
      <c r="K25" s="220">
        <v>-1.0977567787127773</v>
      </c>
      <c r="L25" s="220">
        <v>-2.0168974837897036</v>
      </c>
      <c r="M25" s="220">
        <v>7.2308315503021081</v>
      </c>
      <c r="N25" s="220">
        <v>5.1405357457472434</v>
      </c>
      <c r="O25" s="220">
        <v>-1.3633753619824107</v>
      </c>
      <c r="P25" s="220">
        <v>13.813296703660004</v>
      </c>
      <c r="Q25" s="220">
        <v>1.2337531807238733</v>
      </c>
      <c r="R25" s="220">
        <v>1.3327970207395623</v>
      </c>
      <c r="S25" s="220">
        <v>4.4641376244646924</v>
      </c>
      <c r="T25" s="48"/>
      <c r="Y25" s="3"/>
      <c r="Z25" s="16"/>
      <c r="AA25" s="17"/>
      <c r="AC25" s="3"/>
      <c r="AD25" s="18"/>
      <c r="AE25" s="5"/>
      <c r="AF25" s="3"/>
    </row>
    <row r="26" spans="2:32" ht="11.25" customHeight="1" x14ac:dyDescent="0.2">
      <c r="B26" s="28">
        <v>13</v>
      </c>
      <c r="C26" s="201" t="s">
        <v>27</v>
      </c>
      <c r="D26" s="35">
        <v>39522</v>
      </c>
      <c r="E26" s="36">
        <v>1104</v>
      </c>
      <c r="F26" s="218">
        <v>-24.846834581347853</v>
      </c>
      <c r="G26" s="218">
        <v>-15.011547344110854</v>
      </c>
      <c r="H26" s="219">
        <v>44249</v>
      </c>
      <c r="I26" s="220">
        <v>84.911500000000004</v>
      </c>
      <c r="J26" s="220">
        <v>-1.023089153413248</v>
      </c>
      <c r="K26" s="220">
        <v>-2.0001269555482315</v>
      </c>
      <c r="L26" s="220">
        <v>-0.82343940712359398</v>
      </c>
      <c r="M26" s="220">
        <v>12.35975128058222</v>
      </c>
      <c r="N26" s="220">
        <v>9.5261988850222412</v>
      </c>
      <c r="O26" s="220">
        <v>-1.4231913199144297</v>
      </c>
      <c r="P26" s="220">
        <v>23.634057807474541</v>
      </c>
      <c r="Q26" s="220">
        <v>2.9263988033548127</v>
      </c>
      <c r="R26" s="220">
        <v>5.2494306949403047</v>
      </c>
      <c r="S26" s="220">
        <v>93.981829536348343</v>
      </c>
      <c r="T26" s="48"/>
      <c r="Y26" s="3"/>
      <c r="Z26" s="16"/>
      <c r="AA26" s="17"/>
      <c r="AC26" s="3"/>
      <c r="AD26" s="18"/>
      <c r="AE26" s="5"/>
      <c r="AF26" s="3"/>
    </row>
    <row r="27" spans="2:32" ht="11.25" customHeight="1" x14ac:dyDescent="0.2">
      <c r="B27" s="28">
        <v>14</v>
      </c>
      <c r="C27" s="201" t="s">
        <v>30</v>
      </c>
      <c r="D27" s="35">
        <v>40410</v>
      </c>
      <c r="E27" s="36">
        <v>1598</v>
      </c>
      <c r="F27" s="218">
        <v>1.2032932235592098</v>
      </c>
      <c r="G27" s="218">
        <v>27.027027027027017</v>
      </c>
      <c r="H27" s="219">
        <v>44249</v>
      </c>
      <c r="I27" s="220">
        <v>17.3278</v>
      </c>
      <c r="J27" s="220">
        <v>-0.57550737028134735</v>
      </c>
      <c r="K27" s="220">
        <v>-0.39547957646898224</v>
      </c>
      <c r="L27" s="220">
        <v>0.83858540360921552</v>
      </c>
      <c r="M27" s="220">
        <v>7.2603358733263512</v>
      </c>
      <c r="N27" s="220">
        <v>7.2191868127788217</v>
      </c>
      <c r="O27" s="220">
        <v>0.376532196399193</v>
      </c>
      <c r="P27" s="220">
        <v>18.487165109886263</v>
      </c>
      <c r="Q27" s="220">
        <v>3.2762946936780279</v>
      </c>
      <c r="R27" s="220">
        <v>13.054582259095948</v>
      </c>
      <c r="S27" s="220">
        <v>263.35300243459881</v>
      </c>
      <c r="T27" s="48"/>
      <c r="Y27" s="3"/>
      <c r="Z27" s="16"/>
      <c r="AA27" s="17"/>
      <c r="AC27" s="3"/>
      <c r="AD27" s="18"/>
      <c r="AE27" s="5"/>
      <c r="AF27" s="3"/>
    </row>
    <row r="28" spans="2:32" ht="11.25" customHeight="1" x14ac:dyDescent="0.2">
      <c r="B28" s="28">
        <v>15</v>
      </c>
      <c r="C28" s="201" t="s">
        <v>37</v>
      </c>
      <c r="D28" s="35">
        <v>43930</v>
      </c>
      <c r="E28" s="36">
        <v>671.92</v>
      </c>
      <c r="F28" s="218">
        <v>4.6234431127934572</v>
      </c>
      <c r="G28" s="218">
        <v>28.202828811673953</v>
      </c>
      <c r="H28" s="219">
        <v>44249</v>
      </c>
      <c r="I28" s="220">
        <v>11.9131</v>
      </c>
      <c r="J28" s="220">
        <v>-0.64385378180695785</v>
      </c>
      <c r="K28" s="220">
        <v>-1.4493353076942328</v>
      </c>
      <c r="L28" s="220">
        <v>0.33013584416239361</v>
      </c>
      <c r="M28" s="220">
        <v>8.7477635374447296</v>
      </c>
      <c r="N28" s="220">
        <v>6.6555055193962209</v>
      </c>
      <c r="O28" s="220">
        <v>-0.67284763794629443</v>
      </c>
      <c r="P28" s="220">
        <v>18.995345306350785</v>
      </c>
      <c r="Q28" s="220">
        <v>2.8916162130882661</v>
      </c>
      <c r="R28" s="220">
        <v>24.720809297850145</v>
      </c>
      <c r="S28" s="220">
        <v>21.516856673392404</v>
      </c>
      <c r="T28" s="48"/>
      <c r="Y28" s="3"/>
      <c r="Z28" s="16"/>
      <c r="AA28" s="17"/>
      <c r="AC28" s="3"/>
      <c r="AD28" s="18"/>
      <c r="AE28" s="5"/>
      <c r="AF28" s="3"/>
    </row>
    <row r="29" spans="2:32" ht="11.25" customHeight="1" x14ac:dyDescent="0.2">
      <c r="B29" s="28">
        <v>16</v>
      </c>
      <c r="C29" s="201" t="s">
        <v>29</v>
      </c>
      <c r="D29" s="35">
        <v>39750</v>
      </c>
      <c r="E29" s="36">
        <v>102.776</v>
      </c>
      <c r="F29" s="218">
        <v>3.6989203914842061</v>
      </c>
      <c r="G29" s="218">
        <v>8.2114617223117072</v>
      </c>
      <c r="H29" s="219">
        <v>44249</v>
      </c>
      <c r="I29" s="220">
        <v>49.290599999999998</v>
      </c>
      <c r="J29" s="220">
        <v>-0.59773731018211151</v>
      </c>
      <c r="K29" s="220">
        <v>-1.4987829882135872</v>
      </c>
      <c r="L29" s="220">
        <v>2.1518145249034726</v>
      </c>
      <c r="M29" s="220">
        <v>9.1434480406898047</v>
      </c>
      <c r="N29" s="220">
        <v>4.8144314902131446</v>
      </c>
      <c r="O29" s="220">
        <v>-2.5894796337614823</v>
      </c>
      <c r="P29" s="220">
        <v>10.644272497247353</v>
      </c>
      <c r="Q29" s="220">
        <v>1.0134006611184576</v>
      </c>
      <c r="R29" s="220">
        <v>6.4494812027170445</v>
      </c>
      <c r="S29" s="220">
        <v>116.02189175475641</v>
      </c>
      <c r="T29" s="48"/>
      <c r="Y29" s="3"/>
      <c r="Z29" s="16"/>
      <c r="AA29" s="17"/>
      <c r="AC29" s="3"/>
      <c r="AD29" s="18"/>
      <c r="AE29" s="5"/>
      <c r="AF29" s="3"/>
    </row>
    <row r="30" spans="2:32" ht="11.25" customHeight="1" x14ac:dyDescent="0.2">
      <c r="B30" s="28">
        <v>17</v>
      </c>
      <c r="C30" s="201" t="s">
        <v>31</v>
      </c>
      <c r="D30" s="35">
        <v>41506</v>
      </c>
      <c r="E30" s="36">
        <v>1166</v>
      </c>
      <c r="F30" s="218">
        <v>5.7116953762466061</v>
      </c>
      <c r="G30" s="218">
        <v>25.917926565874726</v>
      </c>
      <c r="H30" s="219">
        <v>44249</v>
      </c>
      <c r="I30" s="220">
        <v>156.51910000000001</v>
      </c>
      <c r="J30" s="220">
        <v>-0.47334569051304953</v>
      </c>
      <c r="K30" s="220">
        <v>-0.5500531182172641</v>
      </c>
      <c r="L30" s="220">
        <v>4.1929391160966389E-2</v>
      </c>
      <c r="M30" s="220">
        <v>5.9031966683468884</v>
      </c>
      <c r="N30" s="220">
        <v>6.7089587090132685</v>
      </c>
      <c r="O30" s="220">
        <v>-1.6927974979819016E-2</v>
      </c>
      <c r="P30" s="220">
        <v>14.847997229309119</v>
      </c>
      <c r="Q30" s="220">
        <v>2.4672946632510628</v>
      </c>
      <c r="R30" s="220">
        <v>11.357785879320591</v>
      </c>
      <c r="S30" s="220">
        <v>124.51037496145925</v>
      </c>
      <c r="T30" s="48"/>
      <c r="Y30" s="3"/>
      <c r="Z30" s="16"/>
      <c r="AA30" s="17"/>
      <c r="AC30" s="3"/>
      <c r="AD30" s="18"/>
      <c r="AE30" s="5"/>
      <c r="AF30" s="3"/>
    </row>
    <row r="31" spans="2:32" ht="11.25" customHeight="1" x14ac:dyDescent="0.2">
      <c r="B31" s="77"/>
      <c r="C31" s="201"/>
      <c r="D31" s="50" t="s">
        <v>23</v>
      </c>
      <c r="E31" s="23">
        <v>8240.1479999999992</v>
      </c>
      <c r="F31" s="218"/>
      <c r="G31" s="218"/>
      <c r="H31" s="218"/>
      <c r="I31" s="221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Y31" s="3"/>
      <c r="Z31" s="16"/>
      <c r="AA31" s="17"/>
      <c r="AC31" s="3"/>
      <c r="AD31" s="18"/>
      <c r="AE31" s="5"/>
      <c r="AF31" s="3"/>
    </row>
    <row r="32" spans="2:32" ht="11.25" customHeight="1" x14ac:dyDescent="0.2">
      <c r="B32" s="49"/>
      <c r="C32" s="197"/>
      <c r="D32" s="179"/>
      <c r="E32" s="92"/>
      <c r="F32" s="24"/>
      <c r="G32" s="24"/>
      <c r="H32" s="24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7"/>
      <c r="Y32" s="3"/>
      <c r="Z32" s="16"/>
      <c r="AA32" s="17"/>
      <c r="AC32" s="3"/>
      <c r="AD32" s="18"/>
      <c r="AE32" s="5"/>
      <c r="AF32" s="3"/>
    </row>
    <row r="33" spans="2:32" x14ac:dyDescent="0.2">
      <c r="B33" s="235" t="s">
        <v>311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7"/>
    </row>
    <row r="34" spans="2:32" ht="11.25" customHeight="1" x14ac:dyDescent="0.2">
      <c r="B34" s="28">
        <v>18</v>
      </c>
      <c r="C34" s="201" t="s">
        <v>38</v>
      </c>
      <c r="D34" s="35">
        <v>38839</v>
      </c>
      <c r="E34" s="36">
        <v>2610</v>
      </c>
      <c r="F34" s="222">
        <v>-1.0614101592115288</v>
      </c>
      <c r="G34" s="222">
        <v>32.892057026476571</v>
      </c>
      <c r="H34" s="219">
        <v>44249</v>
      </c>
      <c r="I34" s="217">
        <v>78.691500000000005</v>
      </c>
      <c r="J34" s="217">
        <v>-0.76708894599986088</v>
      </c>
      <c r="K34" s="217">
        <v>-0.97064286685089041</v>
      </c>
      <c r="L34" s="217">
        <v>2.7148630233541748</v>
      </c>
      <c r="M34" s="217">
        <v>14.763506221524846</v>
      </c>
      <c r="N34" s="217">
        <v>12.516568317231002</v>
      </c>
      <c r="O34" s="217">
        <v>1.8104026020737018</v>
      </c>
      <c r="P34" s="217">
        <v>25.867733432289675</v>
      </c>
      <c r="Q34" s="217">
        <v>5.1224334397584892</v>
      </c>
      <c r="R34" s="217">
        <v>10.537205862290943</v>
      </c>
      <c r="S34" s="217">
        <v>341.44758948914779</v>
      </c>
      <c r="T34" s="48"/>
    </row>
    <row r="35" spans="2:32" ht="11.25" customHeight="1" x14ac:dyDescent="0.2">
      <c r="B35" s="28">
        <v>19</v>
      </c>
      <c r="C35" s="201" t="s">
        <v>46</v>
      </c>
      <c r="D35" s="35">
        <v>43251</v>
      </c>
      <c r="E35" s="36">
        <v>2509.58</v>
      </c>
      <c r="F35" s="218">
        <v>9.3008366615418669</v>
      </c>
      <c r="G35" s="218">
        <v>15.595578074619997</v>
      </c>
      <c r="H35" s="219">
        <v>44249</v>
      </c>
      <c r="I35" s="217">
        <v>10.394299999999999</v>
      </c>
      <c r="J35" s="217">
        <v>0.10979591443622816</v>
      </c>
      <c r="K35" s="217">
        <v>0.17154146388476121</v>
      </c>
      <c r="L35" s="217">
        <v>0.70825097856843655</v>
      </c>
      <c r="M35" s="217">
        <v>1.8659532139672974</v>
      </c>
      <c r="N35" s="217">
        <v>3.777992991144119</v>
      </c>
      <c r="O35" s="217">
        <v>0.49404439631839381</v>
      </c>
      <c r="P35" s="217">
        <v>5.3141907637439534</v>
      </c>
      <c r="Q35" s="217">
        <v>1.184704943247139</v>
      </c>
      <c r="R35" s="217">
        <v>4.0190629906635245</v>
      </c>
      <c r="S35" s="217">
        <v>11.387863768378148</v>
      </c>
      <c r="T35" s="48"/>
    </row>
    <row r="36" spans="2:32" ht="11.25" customHeight="1" x14ac:dyDescent="0.2">
      <c r="B36" s="28">
        <v>20</v>
      </c>
      <c r="C36" s="201" t="s">
        <v>40</v>
      </c>
      <c r="D36" s="35">
        <v>41618</v>
      </c>
      <c r="E36" s="36">
        <v>2197</v>
      </c>
      <c r="F36" s="218">
        <v>-1.9196428571428559</v>
      </c>
      <c r="G36" s="218">
        <v>17.048481619605749</v>
      </c>
      <c r="H36" s="219">
        <v>44249</v>
      </c>
      <c r="I36" s="217">
        <v>130.9761</v>
      </c>
      <c r="J36" s="217">
        <v>-0.38643426358451194</v>
      </c>
      <c r="K36" s="217">
        <v>-0.32586452650334996</v>
      </c>
      <c r="L36" s="217">
        <v>1.2805433958062107</v>
      </c>
      <c r="M36" s="217">
        <v>6.8741600483714693</v>
      </c>
      <c r="N36" s="217">
        <v>7.5181192880838354</v>
      </c>
      <c r="O36" s="217">
        <v>1.0610257636900711</v>
      </c>
      <c r="P36" s="217">
        <v>15.156579981606821</v>
      </c>
      <c r="Q36" s="217">
        <v>3.1255905214225832</v>
      </c>
      <c r="R36" s="217">
        <v>8.9692448379276044</v>
      </c>
      <c r="S36" s="217">
        <v>85.735527931822645</v>
      </c>
      <c r="T36" s="48"/>
    </row>
    <row r="37" spans="2:32" ht="11.25" customHeight="1" x14ac:dyDescent="0.2">
      <c r="B37" s="28">
        <v>21</v>
      </c>
      <c r="C37" s="201" t="s">
        <v>45</v>
      </c>
      <c r="D37" s="35">
        <v>43020</v>
      </c>
      <c r="E37" s="36">
        <v>2115.11</v>
      </c>
      <c r="F37" s="218">
        <v>0.64954840920121715</v>
      </c>
      <c r="G37" s="218">
        <v>183.31413416202321</v>
      </c>
      <c r="H37" s="219">
        <v>44249</v>
      </c>
      <c r="I37" s="217">
        <v>93.031499999999994</v>
      </c>
      <c r="J37" s="217">
        <v>9.4681177274358319E-2</v>
      </c>
      <c r="K37" s="217">
        <v>0.11019153311502272</v>
      </c>
      <c r="L37" s="217">
        <v>0.75497322774615849</v>
      </c>
      <c r="M37" s="217">
        <v>1.9400401047545701</v>
      </c>
      <c r="N37" s="217">
        <v>3.7239913748699838</v>
      </c>
      <c r="O37" s="217">
        <v>0.61810512654123517</v>
      </c>
      <c r="P37" s="217">
        <v>4.7483344461422217</v>
      </c>
      <c r="Q37" s="217">
        <v>1.1981942782551602</v>
      </c>
      <c r="R37" s="217">
        <v>-1.944762353734486</v>
      </c>
      <c r="S37" s="217">
        <v>-6.4038999802999541</v>
      </c>
      <c r="Y37" s="3"/>
      <c r="Z37" s="16"/>
      <c r="AA37" s="17"/>
      <c r="AC37" s="3"/>
      <c r="AD37" s="18"/>
      <c r="AE37" s="5"/>
      <c r="AF37" s="3"/>
    </row>
    <row r="38" spans="2:32" ht="11.25" customHeight="1" x14ac:dyDescent="0.2">
      <c r="B38" s="28">
        <v>22</v>
      </c>
      <c r="C38" s="201" t="s">
        <v>42</v>
      </c>
      <c r="D38" s="35">
        <v>42256</v>
      </c>
      <c r="E38" s="36">
        <v>2302.75</v>
      </c>
      <c r="F38" s="218">
        <v>0.54315791312093964</v>
      </c>
      <c r="G38" s="218">
        <v>25.561626207768985</v>
      </c>
      <c r="H38" s="219">
        <v>44249</v>
      </c>
      <c r="I38" s="217">
        <v>68.8</v>
      </c>
      <c r="J38" s="217">
        <v>0.10184781027207102</v>
      </c>
      <c r="K38" s="217">
        <v>0.14556040756914523</v>
      </c>
      <c r="L38" s="217">
        <v>0.70257611241222317</v>
      </c>
      <c r="M38" s="217">
        <v>1.8203344679592171</v>
      </c>
      <c r="N38" s="217">
        <v>3.8177154066698193</v>
      </c>
      <c r="O38" s="217">
        <v>0.54069852403917373</v>
      </c>
      <c r="P38" s="217">
        <v>5.3114954844635687</v>
      </c>
      <c r="Q38" s="217">
        <v>1.1021307861866614</v>
      </c>
      <c r="R38" s="217">
        <v>-2.0884199613563692</v>
      </c>
      <c r="S38" s="217">
        <v>-10.890021515847748</v>
      </c>
      <c r="Y38" s="3"/>
      <c r="Z38" s="16"/>
      <c r="AA38" s="17"/>
      <c r="AC38" s="3"/>
      <c r="AD38" s="18"/>
      <c r="AE38" s="5"/>
      <c r="AF38" s="3"/>
    </row>
    <row r="39" spans="2:32" ht="11.25" customHeight="1" x14ac:dyDescent="0.2">
      <c r="B39" s="28">
        <v>23</v>
      </c>
      <c r="C39" s="201" t="s">
        <v>43</v>
      </c>
      <c r="D39" s="35">
        <v>42380</v>
      </c>
      <c r="E39" s="36">
        <v>387</v>
      </c>
      <c r="F39" s="218">
        <v>2.1108179419525142</v>
      </c>
      <c r="G39" s="218">
        <v>24.838709677419345</v>
      </c>
      <c r="H39" s="219">
        <v>44249</v>
      </c>
      <c r="I39" s="217">
        <v>114.9267</v>
      </c>
      <c r="J39" s="217">
        <v>-0.18976040686022877</v>
      </c>
      <c r="K39" s="217">
        <v>-7.112517770427873E-2</v>
      </c>
      <c r="L39" s="217">
        <v>2.0571866999496535</v>
      </c>
      <c r="M39" s="217">
        <v>6.3225478178411842</v>
      </c>
      <c r="N39" s="217">
        <v>6.1167788990241556</v>
      </c>
      <c r="O39" s="217">
        <v>1.4018258676047335</v>
      </c>
      <c r="P39" s="217">
        <v>10.897783524553084</v>
      </c>
      <c r="Q39" s="217">
        <v>2.9458607284257754</v>
      </c>
      <c r="R39" s="217">
        <v>5.4637024556218217</v>
      </c>
      <c r="S39" s="217">
        <v>31.387265372340888</v>
      </c>
      <c r="Y39" s="3"/>
      <c r="Z39" s="16"/>
      <c r="AA39" s="17"/>
      <c r="AC39" s="3"/>
      <c r="AD39" s="18"/>
      <c r="AE39" s="5"/>
      <c r="AF39" s="3"/>
    </row>
    <row r="40" spans="2:32" s="10" customFormat="1" ht="11.25" customHeight="1" x14ac:dyDescent="0.2">
      <c r="B40" s="28">
        <v>24</v>
      </c>
      <c r="C40" s="201" t="s">
        <v>48</v>
      </c>
      <c r="D40" s="35">
        <v>44026</v>
      </c>
      <c r="E40" s="36">
        <v>2116</v>
      </c>
      <c r="F40" s="218">
        <v>2.9683698296836925</v>
      </c>
      <c r="G40" s="218" t="s">
        <v>33</v>
      </c>
      <c r="H40" s="219">
        <v>44249</v>
      </c>
      <c r="I40" s="217">
        <v>104.2286</v>
      </c>
      <c r="J40" s="217">
        <v>7.2297277186605946E-2</v>
      </c>
      <c r="K40" s="217">
        <v>0.10286060035633593</v>
      </c>
      <c r="L40" s="217">
        <v>0.683338292059954</v>
      </c>
      <c r="M40" s="217">
        <v>1.830491915392507</v>
      </c>
      <c r="N40" s="217">
        <v>3.5324478208526022</v>
      </c>
      <c r="O40" s="217">
        <v>0.54949401402673015</v>
      </c>
      <c r="P40" s="217">
        <v>4.228599999999938</v>
      </c>
      <c r="Q40" s="217">
        <v>1.0565363795813187</v>
      </c>
      <c r="R40" s="217">
        <v>6.9815826115720681</v>
      </c>
      <c r="S40" s="217">
        <v>4.228599999999938</v>
      </c>
      <c r="T40" s="51"/>
      <c r="U40" s="8"/>
      <c r="V40" s="8"/>
      <c r="W40" s="8"/>
      <c r="X40" s="8"/>
      <c r="Y40" s="8"/>
      <c r="AA40" s="53"/>
      <c r="AB40" s="8"/>
      <c r="AC40" s="8"/>
      <c r="AD40" s="13"/>
      <c r="AF40" s="8"/>
    </row>
    <row r="41" spans="2:32" s="10" customFormat="1" ht="11.25" customHeight="1" x14ac:dyDescent="0.2">
      <c r="B41" s="28">
        <v>25</v>
      </c>
      <c r="C41" s="201" t="s">
        <v>44</v>
      </c>
      <c r="D41" s="35">
        <v>42478</v>
      </c>
      <c r="E41" s="36">
        <v>1670</v>
      </c>
      <c r="F41" s="218">
        <v>6.099110546378661</v>
      </c>
      <c r="G41" s="218">
        <v>24.719940253920836</v>
      </c>
      <c r="H41" s="219">
        <v>44249</v>
      </c>
      <c r="I41" s="217">
        <v>48.385300000000001</v>
      </c>
      <c r="J41" s="217">
        <v>-0.33821151608153244</v>
      </c>
      <c r="K41" s="217">
        <v>4.4041022247975903E-2</v>
      </c>
      <c r="L41" s="217">
        <v>4.2604631519066904</v>
      </c>
      <c r="M41" s="217">
        <v>18.43351022166533</v>
      </c>
      <c r="N41" s="217">
        <v>16.014088964763374</v>
      </c>
      <c r="O41" s="217">
        <v>1.7352817493692552</v>
      </c>
      <c r="P41" s="217">
        <v>32.221948953380462</v>
      </c>
      <c r="Q41" s="217">
        <v>6.4852492930004502</v>
      </c>
      <c r="R41" s="217">
        <v>3.5370485645225713</v>
      </c>
      <c r="S41" s="217">
        <v>18.371065141379074</v>
      </c>
      <c r="T41" s="8"/>
      <c r="U41" s="8"/>
      <c r="V41" s="8"/>
      <c r="W41" s="8"/>
      <c r="X41" s="8"/>
      <c r="Y41" s="8"/>
      <c r="Z41" s="52"/>
      <c r="AA41" s="53"/>
      <c r="AB41" s="8"/>
      <c r="AC41" s="8"/>
      <c r="AD41" s="13"/>
      <c r="AF41" s="8"/>
    </row>
    <row r="42" spans="2:32" s="10" customFormat="1" ht="11.25" customHeight="1" x14ac:dyDescent="0.2">
      <c r="B42" s="28">
        <v>26</v>
      </c>
      <c r="C42" s="201" t="s">
        <v>47</v>
      </c>
      <c r="D42" s="35">
        <v>43404</v>
      </c>
      <c r="E42" s="36">
        <v>137</v>
      </c>
      <c r="F42" s="218">
        <v>3.007518796992481</v>
      </c>
      <c r="G42" s="218">
        <v>24.545454545454536</v>
      </c>
      <c r="H42" s="219">
        <v>44249</v>
      </c>
      <c r="I42" s="217">
        <v>10.322699999999999</v>
      </c>
      <c r="J42" s="217">
        <v>-0.79763975513420515</v>
      </c>
      <c r="K42" s="217">
        <v>-0.82718468987782456</v>
      </c>
      <c r="L42" s="217">
        <v>2.1078974440135401</v>
      </c>
      <c r="M42" s="217">
        <v>10.039548444179026</v>
      </c>
      <c r="N42" s="217">
        <v>8.0401904861582718</v>
      </c>
      <c r="O42" s="217">
        <v>1.1900444061050619</v>
      </c>
      <c r="P42" s="217">
        <v>22.337311416347493</v>
      </c>
      <c r="Q42" s="217">
        <v>4.8053688549555496</v>
      </c>
      <c r="R42" s="217">
        <v>3.7703337494091826</v>
      </c>
      <c r="S42" s="217">
        <v>8.9458245651703461</v>
      </c>
      <c r="T42" s="8"/>
      <c r="U42" s="8"/>
      <c r="V42" s="8"/>
      <c r="W42" s="8"/>
      <c r="X42" s="8"/>
      <c r="Y42" s="8"/>
      <c r="Z42" s="52"/>
      <c r="AA42" s="53"/>
      <c r="AB42" s="8"/>
      <c r="AC42" s="8"/>
      <c r="AD42" s="13"/>
      <c r="AF42" s="8"/>
    </row>
    <row r="43" spans="2:32" s="10" customFormat="1" ht="11.25" customHeight="1" x14ac:dyDescent="0.2">
      <c r="B43" s="28">
        <v>27</v>
      </c>
      <c r="C43" s="201" t="s">
        <v>41</v>
      </c>
      <c r="D43" s="35">
        <v>39384</v>
      </c>
      <c r="E43" s="36">
        <v>6268</v>
      </c>
      <c r="F43" s="218">
        <v>5.7176589644122089</v>
      </c>
      <c r="G43" s="218">
        <v>24.266455194290248</v>
      </c>
      <c r="H43" s="219">
        <v>44249</v>
      </c>
      <c r="I43" s="217">
        <v>17.087199999999999</v>
      </c>
      <c r="J43" s="217">
        <v>-0.41843930298967047</v>
      </c>
      <c r="K43" s="217">
        <v>-0.15659693817925424</v>
      </c>
      <c r="L43" s="217">
        <v>2.581466272843036</v>
      </c>
      <c r="M43" s="217">
        <v>9.1408460600022288</v>
      </c>
      <c r="N43" s="217">
        <v>9.4084954346963521</v>
      </c>
      <c r="O43" s="217">
        <v>1.9607843137254832</v>
      </c>
      <c r="P43" s="217">
        <v>20.458791266892717</v>
      </c>
      <c r="Q43" s="217">
        <v>4.6041958726913412</v>
      </c>
      <c r="R43" s="217">
        <v>12.313222271889689</v>
      </c>
      <c r="S43" s="217">
        <v>370.09058517371398</v>
      </c>
      <c r="T43" s="8"/>
      <c r="U43" s="8"/>
      <c r="V43" s="8"/>
      <c r="W43" s="8"/>
      <c r="X43" s="8"/>
      <c r="Y43" s="8"/>
      <c r="Z43" s="52"/>
      <c r="AA43" s="53"/>
      <c r="AB43" s="8"/>
      <c r="AC43" s="8"/>
      <c r="AD43" s="13"/>
      <c r="AF43" s="8"/>
    </row>
    <row r="44" spans="2:32" s="10" customFormat="1" ht="11.25" customHeight="1" x14ac:dyDescent="0.2">
      <c r="B44" s="28">
        <v>28</v>
      </c>
      <c r="C44" s="201" t="s">
        <v>39</v>
      </c>
      <c r="D44" s="35">
        <v>39750</v>
      </c>
      <c r="E44" s="36">
        <v>186.95400000000001</v>
      </c>
      <c r="F44" s="218">
        <v>2.327287057612959</v>
      </c>
      <c r="G44" s="218">
        <v>-15.096935925557563</v>
      </c>
      <c r="H44" s="219">
        <v>44249</v>
      </c>
      <c r="I44" s="217">
        <v>48.430599999999998</v>
      </c>
      <c r="J44" s="217">
        <v>-0.14823978145457328</v>
      </c>
      <c r="K44" s="217">
        <v>-0.61930050643926871</v>
      </c>
      <c r="L44" s="217">
        <v>0.36951606451918195</v>
      </c>
      <c r="M44" s="217">
        <v>7.0230374012485886</v>
      </c>
      <c r="N44" s="217">
        <v>4.5482118224579704</v>
      </c>
      <c r="O44" s="217">
        <v>-0.93479737193075119</v>
      </c>
      <c r="P44" s="217">
        <v>8.1011222913671244</v>
      </c>
      <c r="Q44" s="217">
        <v>1.5612516016197509</v>
      </c>
      <c r="R44" s="217">
        <v>7.3356556649190718</v>
      </c>
      <c r="S44" s="217">
        <v>139.25847102674695</v>
      </c>
      <c r="T44" s="8"/>
      <c r="U44" s="8"/>
      <c r="V44" s="8"/>
      <c r="W44" s="8"/>
      <c r="X44" s="8"/>
      <c r="Y44" s="8"/>
      <c r="Z44" s="52"/>
      <c r="AA44" s="53"/>
      <c r="AB44" s="8"/>
      <c r="AC44" s="8"/>
      <c r="AD44" s="13"/>
      <c r="AF44" s="8"/>
    </row>
    <row r="45" spans="2:32" ht="11.25" customHeight="1" x14ac:dyDescent="0.2">
      <c r="B45" s="28"/>
      <c r="C45" s="201"/>
      <c r="D45" s="22" t="s">
        <v>23</v>
      </c>
      <c r="E45" s="23">
        <v>22499.394</v>
      </c>
      <c r="F45" s="218"/>
      <c r="G45" s="218"/>
      <c r="H45" s="218"/>
      <c r="I45" s="221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8"/>
    </row>
    <row r="46" spans="2:32" x14ac:dyDescent="0.2">
      <c r="B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8"/>
    </row>
    <row r="47" spans="2:32" x14ac:dyDescent="0.2">
      <c r="B47" s="235" t="s">
        <v>310</v>
      </c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7"/>
      <c r="Y47" s="3"/>
      <c r="Z47" s="16"/>
      <c r="AA47" s="17"/>
      <c r="AC47" s="3"/>
      <c r="AD47" s="18"/>
      <c r="AE47" s="5"/>
      <c r="AF47" s="3"/>
    </row>
    <row r="48" spans="2:32" ht="11.25" customHeight="1" x14ac:dyDescent="0.2">
      <c r="B48" s="28">
        <v>29</v>
      </c>
      <c r="C48" s="201" t="s">
        <v>61</v>
      </c>
      <c r="D48" s="35">
        <v>39993</v>
      </c>
      <c r="E48" s="36">
        <v>6609.22</v>
      </c>
      <c r="F48" s="218">
        <v>14.179838056260508</v>
      </c>
      <c r="G48" s="218">
        <v>61.990686274509812</v>
      </c>
      <c r="H48" s="219">
        <v>44249</v>
      </c>
      <c r="I48" s="220">
        <v>15.9795</v>
      </c>
      <c r="J48" s="220">
        <v>-0.91154311226863127</v>
      </c>
      <c r="K48" s="220">
        <v>-1.2190372572898012</v>
      </c>
      <c r="L48" s="220">
        <v>1.2373132626297245</v>
      </c>
      <c r="M48" s="220">
        <v>16.762266632567279</v>
      </c>
      <c r="N48" s="220">
        <v>14.60260768535646</v>
      </c>
      <c r="O48" s="220">
        <v>1.4395513606890731E-2</v>
      </c>
      <c r="P48" s="220">
        <v>38.28001280731057</v>
      </c>
      <c r="Q48" s="220">
        <v>6.2283115950699575</v>
      </c>
      <c r="R48" s="220">
        <v>19.321325551888101</v>
      </c>
      <c r="S48" s="220">
        <v>684.80885327389649</v>
      </c>
      <c r="T48" s="48"/>
      <c r="Y48" s="3"/>
      <c r="Z48" s="16"/>
      <c r="AA48" s="17"/>
      <c r="AC48" s="3"/>
      <c r="AD48" s="18"/>
      <c r="AE48" s="5"/>
      <c r="AF48" s="3"/>
    </row>
    <row r="49" spans="2:32" ht="11.25" customHeight="1" x14ac:dyDescent="0.2">
      <c r="B49" s="28">
        <v>30</v>
      </c>
      <c r="C49" s="201" t="s">
        <v>52</v>
      </c>
      <c r="D49" s="35">
        <v>38810</v>
      </c>
      <c r="E49" s="36">
        <v>3348.1928670000002</v>
      </c>
      <c r="F49" s="218">
        <v>25.838243419669162</v>
      </c>
      <c r="G49" s="218">
        <v>105.96287102083886</v>
      </c>
      <c r="H49" s="219">
        <v>44249</v>
      </c>
      <c r="I49" s="220">
        <v>119.85</v>
      </c>
      <c r="J49" s="220">
        <v>1.3959390862944066</v>
      </c>
      <c r="K49" s="220">
        <v>4.0364583333333037</v>
      </c>
      <c r="L49" s="220">
        <v>1.5247776365945986</v>
      </c>
      <c r="M49" s="220">
        <v>30.904920539566263</v>
      </c>
      <c r="N49" s="220">
        <v>37.147604465621953</v>
      </c>
      <c r="O49" s="220">
        <v>-1.1176959309334267</v>
      </c>
      <c r="P49" s="220">
        <v>78.620663959163522</v>
      </c>
      <c r="Q49" s="220">
        <v>11.119249451357295</v>
      </c>
      <c r="R49" s="220">
        <v>6.0279837073324627</v>
      </c>
      <c r="S49" s="220">
        <v>139.22155688622425</v>
      </c>
      <c r="T49" s="48"/>
      <c r="Y49" s="3"/>
      <c r="Z49" s="16"/>
      <c r="AA49" s="17"/>
      <c r="AC49" s="3"/>
      <c r="AD49" s="18"/>
      <c r="AE49" s="5"/>
      <c r="AF49" s="3"/>
    </row>
    <row r="50" spans="2:32" ht="11.25" customHeight="1" x14ac:dyDescent="0.2">
      <c r="B50" s="28">
        <v>31</v>
      </c>
      <c r="C50" s="201" t="s">
        <v>60</v>
      </c>
      <c r="D50" s="35">
        <v>39700</v>
      </c>
      <c r="E50" s="36">
        <v>869.67</v>
      </c>
      <c r="F50" s="218">
        <v>21.389389054059716</v>
      </c>
      <c r="G50" s="218">
        <v>12.241552876797179</v>
      </c>
      <c r="H50" s="219">
        <v>44249</v>
      </c>
      <c r="I50" s="220">
        <v>73.180000000000007</v>
      </c>
      <c r="J50" s="220">
        <v>-0.89382448537376202</v>
      </c>
      <c r="K50" s="220">
        <v>-1.4676181499932328</v>
      </c>
      <c r="L50" s="220">
        <v>0.9936516698868747</v>
      </c>
      <c r="M50" s="220">
        <v>16.121866074262272</v>
      </c>
      <c r="N50" s="220">
        <v>13.001852995676444</v>
      </c>
      <c r="O50" s="220">
        <v>-0.31330881351312456</v>
      </c>
      <c r="P50" s="220">
        <v>37.118231216039099</v>
      </c>
      <c r="Q50" s="220">
        <v>6.0579710144927912</v>
      </c>
      <c r="R50" s="220">
        <v>16.343506335221079</v>
      </c>
      <c r="S50" s="220">
        <v>559.69819413352479</v>
      </c>
      <c r="T50" s="48"/>
      <c r="Y50" s="3"/>
      <c r="Z50" s="16"/>
      <c r="AA50" s="17"/>
      <c r="AC50" s="3"/>
      <c r="AD50" s="18"/>
      <c r="AE50" s="5"/>
      <c r="AF50" s="3"/>
    </row>
    <row r="51" spans="2:32" ht="11.25" customHeight="1" x14ac:dyDescent="0.2">
      <c r="B51" s="28">
        <v>32</v>
      </c>
      <c r="C51" s="201" t="s">
        <v>59</v>
      </c>
      <c r="D51" s="35">
        <v>39644</v>
      </c>
      <c r="E51" s="36">
        <v>1861.21</v>
      </c>
      <c r="F51" s="218">
        <v>5.0640699971775449</v>
      </c>
      <c r="G51" s="218">
        <v>51.919388146564025</v>
      </c>
      <c r="H51" s="219">
        <v>44249</v>
      </c>
      <c r="I51" s="220">
        <v>128.75579999999999</v>
      </c>
      <c r="J51" s="220">
        <v>-0.96400944241593622</v>
      </c>
      <c r="K51" s="220">
        <v>-1.5694662744402343</v>
      </c>
      <c r="L51" s="220">
        <v>1.31239874134359</v>
      </c>
      <c r="M51" s="220">
        <v>16.768254250399806</v>
      </c>
      <c r="N51" s="220">
        <v>13.19947530560286</v>
      </c>
      <c r="O51" s="220">
        <v>-0.20477445357309776</v>
      </c>
      <c r="P51" s="220">
        <v>36.030435636995264</v>
      </c>
      <c r="Q51" s="220">
        <v>6.3225851202980854</v>
      </c>
      <c r="R51" s="220">
        <v>18.885008062131913</v>
      </c>
      <c r="S51" s="220">
        <v>786.82171670334219</v>
      </c>
      <c r="T51" s="48"/>
      <c r="Y51" s="3"/>
      <c r="Z51" s="16"/>
      <c r="AA51" s="17"/>
      <c r="AC51" s="3"/>
      <c r="AD51" s="18"/>
      <c r="AE51" s="5"/>
      <c r="AF51" s="3"/>
    </row>
    <row r="52" spans="2:32" ht="11.25" customHeight="1" x14ac:dyDescent="0.2">
      <c r="B52" s="28">
        <v>33</v>
      </c>
      <c r="C52" s="201" t="s">
        <v>54</v>
      </c>
      <c r="D52" s="35">
        <v>38314</v>
      </c>
      <c r="E52" s="36">
        <v>9419</v>
      </c>
      <c r="F52" s="218">
        <v>2.7041762076109421</v>
      </c>
      <c r="G52" s="218">
        <v>37.664425606547795</v>
      </c>
      <c r="H52" s="219">
        <v>44249</v>
      </c>
      <c r="I52" s="220">
        <v>712.25239999999997</v>
      </c>
      <c r="J52" s="220">
        <v>-1.141974636079468</v>
      </c>
      <c r="K52" s="220">
        <v>-2.0440777472400362</v>
      </c>
      <c r="L52" s="220">
        <v>-0.30575132747923117</v>
      </c>
      <c r="M52" s="220">
        <v>15.212215413846186</v>
      </c>
      <c r="N52" s="220">
        <v>13.354977734913277</v>
      </c>
      <c r="O52" s="220">
        <v>-0.83917135378960284</v>
      </c>
      <c r="P52" s="220">
        <v>37.843742137756124</v>
      </c>
      <c r="Q52" s="220">
        <v>4.9832417978848076</v>
      </c>
      <c r="R52" s="220">
        <v>15.047635416087356</v>
      </c>
      <c r="S52" s="220">
        <v>876.98530645198559</v>
      </c>
      <c r="T52" s="48"/>
      <c r="Y52" s="3"/>
      <c r="Z52" s="16"/>
      <c r="AA52" s="17"/>
      <c r="AC52" s="3"/>
      <c r="AD52" s="18"/>
      <c r="AE52" s="5"/>
      <c r="AF52" s="3"/>
    </row>
    <row r="53" spans="2:32" ht="11.25" customHeight="1" x14ac:dyDescent="0.2">
      <c r="B53" s="28">
        <v>34</v>
      </c>
      <c r="C53" s="201" t="s">
        <v>66</v>
      </c>
      <c r="D53" s="35">
        <v>42076</v>
      </c>
      <c r="E53" s="36">
        <v>127.99</v>
      </c>
      <c r="F53" s="218">
        <v>8.8720653283429698</v>
      </c>
      <c r="G53" s="218">
        <v>111.10011545439549</v>
      </c>
      <c r="H53" s="219">
        <v>44249</v>
      </c>
      <c r="I53" s="220">
        <v>107.77</v>
      </c>
      <c r="J53" s="220">
        <v>-0.32371439141695157</v>
      </c>
      <c r="K53" s="220">
        <v>-1.3004853924351911</v>
      </c>
      <c r="L53" s="220">
        <v>0.40995061958444268</v>
      </c>
      <c r="M53" s="220">
        <v>23.207957013833248</v>
      </c>
      <c r="N53" s="220">
        <v>15.01600853788676</v>
      </c>
      <c r="O53" s="220">
        <v>0.22319352738773279</v>
      </c>
      <c r="P53" s="220">
        <v>31.84487399070224</v>
      </c>
      <c r="Q53" s="220">
        <v>5.3470185728250019</v>
      </c>
      <c r="R53" s="220">
        <v>2.3446005123004987</v>
      </c>
      <c r="S53" s="220">
        <v>14.794434505103272</v>
      </c>
      <c r="T53" s="48"/>
      <c r="Y53" s="3"/>
      <c r="Z53" s="16"/>
      <c r="AA53" s="17"/>
      <c r="AC53" s="3"/>
      <c r="AD53" s="18"/>
      <c r="AE53" s="5"/>
      <c r="AF53" s="3"/>
    </row>
    <row r="54" spans="2:32" ht="11.25" customHeight="1" x14ac:dyDescent="0.2">
      <c r="B54" s="28">
        <v>35</v>
      </c>
      <c r="C54" s="201" t="s">
        <v>67</v>
      </c>
      <c r="D54" s="35">
        <v>38091</v>
      </c>
      <c r="E54" s="36">
        <v>1032.01</v>
      </c>
      <c r="F54" s="218">
        <v>98.75012036591238</v>
      </c>
      <c r="G54" s="218">
        <v>883.42862588145613</v>
      </c>
      <c r="H54" s="219">
        <v>44249</v>
      </c>
      <c r="I54" s="220">
        <v>70.489999999999995</v>
      </c>
      <c r="J54" s="220">
        <v>0.57069482094449508</v>
      </c>
      <c r="K54" s="220">
        <v>2.2631655302480791</v>
      </c>
      <c r="L54" s="220">
        <v>10.140625000000014</v>
      </c>
      <c r="M54" s="220">
        <v>39.694807768529536</v>
      </c>
      <c r="N54" s="220">
        <v>40.390360485958965</v>
      </c>
      <c r="O54" s="220">
        <v>4.1211225997045853</v>
      </c>
      <c r="P54" s="220">
        <v>71.175327829043226</v>
      </c>
      <c r="Q54" s="220">
        <v>17.112477155673766</v>
      </c>
      <c r="R54" s="220">
        <v>7.579274919448542</v>
      </c>
      <c r="S54" s="220">
        <v>242.66218299377465</v>
      </c>
      <c r="T54" s="48"/>
      <c r="Y54" s="3"/>
      <c r="Z54" s="16"/>
      <c r="AA54" s="17"/>
      <c r="AC54" s="3"/>
      <c r="AD54" s="18"/>
      <c r="AE54" s="5"/>
      <c r="AF54" s="3"/>
    </row>
    <row r="55" spans="2:32" ht="11.25" customHeight="1" x14ac:dyDescent="0.2">
      <c r="B55" s="28">
        <v>36</v>
      </c>
      <c r="C55" s="201" t="s">
        <v>65</v>
      </c>
      <c r="D55" s="35">
        <v>34843</v>
      </c>
      <c r="E55" s="36">
        <v>136.20172600000001</v>
      </c>
      <c r="F55" s="218">
        <v>5.4707642618284646</v>
      </c>
      <c r="G55" s="218">
        <v>29.076692570128905</v>
      </c>
      <c r="H55" s="219">
        <v>44249</v>
      </c>
      <c r="I55" s="220">
        <v>8.4582999999999995</v>
      </c>
      <c r="J55" s="220">
        <v>-0.51282654465470978</v>
      </c>
      <c r="K55" s="220">
        <v>-0.84405003341032625</v>
      </c>
      <c r="L55" s="220">
        <v>2.6016721656563213E-2</v>
      </c>
      <c r="M55" s="220">
        <v>18.433728191772424</v>
      </c>
      <c r="N55" s="220">
        <v>11.472818890347192</v>
      </c>
      <c r="O55" s="220">
        <v>-1.0204201041483896</v>
      </c>
      <c r="P55" s="220">
        <v>36.278125106086833</v>
      </c>
      <c r="Q55" s="220">
        <v>4.3951025647355424</v>
      </c>
      <c r="R55" s="220">
        <v>5.971447574409261</v>
      </c>
      <c r="S55" s="220">
        <v>162.81698141145955</v>
      </c>
      <c r="T55" s="48"/>
      <c r="Y55" s="3"/>
      <c r="Z55" s="16"/>
      <c r="AA55" s="17"/>
      <c r="AC55" s="3"/>
      <c r="AD55" s="18"/>
      <c r="AE55" s="5"/>
      <c r="AF55" s="3"/>
    </row>
    <row r="56" spans="2:32" ht="11.25" customHeight="1" x14ac:dyDescent="0.2">
      <c r="B56" s="28">
        <v>37</v>
      </c>
      <c r="C56" s="201" t="s">
        <v>62</v>
      </c>
      <c r="D56" s="35">
        <v>40094</v>
      </c>
      <c r="E56" s="36">
        <v>146.43</v>
      </c>
      <c r="F56" s="218">
        <v>20.568135034993816</v>
      </c>
      <c r="G56" s="218">
        <v>39.669973292636399</v>
      </c>
      <c r="H56" s="219">
        <v>44249</v>
      </c>
      <c r="I56" s="220">
        <v>88.043499999999995</v>
      </c>
      <c r="J56" s="220">
        <v>-0.82511039019556032</v>
      </c>
      <c r="K56" s="220">
        <v>-1.3372285873093026</v>
      </c>
      <c r="L56" s="220">
        <v>-1.5083038936457904</v>
      </c>
      <c r="M56" s="220">
        <v>10.213219803041152</v>
      </c>
      <c r="N56" s="220">
        <v>5.2711185508460545</v>
      </c>
      <c r="O56" s="220">
        <v>-1.215570158953172</v>
      </c>
      <c r="P56" s="220">
        <v>22.578188521212361</v>
      </c>
      <c r="Q56" s="220">
        <v>2.2899300008713208</v>
      </c>
      <c r="R56" s="220">
        <v>7.4138734333935918</v>
      </c>
      <c r="S56" s="220">
        <v>125.72399409911723</v>
      </c>
      <c r="T56" s="48"/>
      <c r="Y56" s="3"/>
      <c r="Z56" s="16"/>
      <c r="AA56" s="17"/>
      <c r="AC56" s="3"/>
      <c r="AD56" s="18"/>
      <c r="AE56" s="5"/>
      <c r="AF56" s="3"/>
    </row>
    <row r="57" spans="2:32" ht="11.25" customHeight="1" x14ac:dyDescent="0.2">
      <c r="B57" s="28">
        <v>38</v>
      </c>
      <c r="C57" s="201" t="s">
        <v>70</v>
      </c>
      <c r="D57" s="35">
        <v>30445</v>
      </c>
      <c r="E57" s="36">
        <v>1723.983743</v>
      </c>
      <c r="F57" s="218">
        <v>12.666199667400502</v>
      </c>
      <c r="G57" s="218">
        <v>74.247989878368429</v>
      </c>
      <c r="H57" s="219">
        <v>44249</v>
      </c>
      <c r="I57" s="220">
        <v>14.295199999999999</v>
      </c>
      <c r="J57" s="220">
        <v>1.6829556285832048</v>
      </c>
      <c r="K57" s="220">
        <v>4.9181290412547707</v>
      </c>
      <c r="L57" s="220">
        <v>4.7451566575808179</v>
      </c>
      <c r="M57" s="220">
        <v>36.256362353927997</v>
      </c>
      <c r="N57" s="220">
        <v>40.718792758916081</v>
      </c>
      <c r="O57" s="220">
        <v>0.84228050621479866</v>
      </c>
      <c r="P57" s="220">
        <v>83.823264665792422</v>
      </c>
      <c r="Q57" s="220">
        <v>14.971408349887859</v>
      </c>
      <c r="R57" s="220">
        <v>58.277562573779875</v>
      </c>
      <c r="S57" s="220">
        <v>77.25204280276283</v>
      </c>
      <c r="T57" s="48"/>
      <c r="Y57" s="3"/>
      <c r="Z57" s="16"/>
      <c r="AA57" s="17"/>
      <c r="AC57" s="3"/>
      <c r="AD57" s="18"/>
      <c r="AE57" s="5"/>
      <c r="AF57" s="3"/>
    </row>
    <row r="58" spans="2:32" ht="11.25" customHeight="1" x14ac:dyDescent="0.2">
      <c r="B58" s="28">
        <v>39</v>
      </c>
      <c r="C58" s="201" t="s">
        <v>64</v>
      </c>
      <c r="D58" s="35">
        <v>40812</v>
      </c>
      <c r="E58" s="36">
        <v>1433</v>
      </c>
      <c r="F58" s="218">
        <v>30.391264786169248</v>
      </c>
      <c r="G58" s="218">
        <v>238.77068557919623</v>
      </c>
      <c r="H58" s="219">
        <v>44249</v>
      </c>
      <c r="I58" s="220">
        <v>139.62</v>
      </c>
      <c r="J58" s="220">
        <v>0.24720751717637324</v>
      </c>
      <c r="K58" s="220">
        <v>2.3510990171010882</v>
      </c>
      <c r="L58" s="220">
        <v>6.6901820121362476</v>
      </c>
      <c r="M58" s="220">
        <v>19.692205347315106</v>
      </c>
      <c r="N58" s="220">
        <v>14.942812616542245</v>
      </c>
      <c r="O58" s="220">
        <v>3.9847411590254955</v>
      </c>
      <c r="P58" s="220">
        <v>39.145513797949306</v>
      </c>
      <c r="Q58" s="220">
        <v>6.7116279140865931</v>
      </c>
      <c r="R58" s="220">
        <v>15.977647474865142</v>
      </c>
      <c r="S58" s="220">
        <v>303.80954650829011</v>
      </c>
      <c r="T58" s="48"/>
      <c r="Y58" s="3"/>
      <c r="Z58" s="16"/>
      <c r="AA58" s="17"/>
      <c r="AC58" s="3"/>
      <c r="AD58" s="18"/>
      <c r="AE58" s="5"/>
      <c r="AF58" s="3"/>
    </row>
    <row r="59" spans="2:32" ht="11.25" customHeight="1" x14ac:dyDescent="0.2">
      <c r="B59" s="28">
        <v>40</v>
      </c>
      <c r="C59" s="201" t="s">
        <v>68</v>
      </c>
      <c r="D59" s="35">
        <v>43283</v>
      </c>
      <c r="E59" s="36">
        <v>1788</v>
      </c>
      <c r="F59" s="218">
        <v>1.7064846416382284</v>
      </c>
      <c r="G59" s="218">
        <v>18.803986710963461</v>
      </c>
      <c r="H59" s="219">
        <v>44249</v>
      </c>
      <c r="I59" s="220">
        <v>19.684699999999999</v>
      </c>
      <c r="J59" s="220">
        <v>-0.50745257795008492</v>
      </c>
      <c r="K59" s="220">
        <v>1.603171244083601</v>
      </c>
      <c r="L59" s="220">
        <v>5.9838585496384544</v>
      </c>
      <c r="M59" s="220">
        <v>16.821758792180486</v>
      </c>
      <c r="N59" s="220">
        <v>11.073681597093032</v>
      </c>
      <c r="O59" s="220">
        <v>5.0046675379403993</v>
      </c>
      <c r="P59" s="220">
        <v>29.405848168503091</v>
      </c>
      <c r="Q59" s="220">
        <v>7.823557766043665</v>
      </c>
      <c r="R59" s="220">
        <v>2.4767159996297305</v>
      </c>
      <c r="S59" s="220">
        <v>6.682032357849832</v>
      </c>
      <c r="T59" s="48"/>
      <c r="Y59" s="3"/>
      <c r="Z59" s="16"/>
      <c r="AA59" s="17"/>
      <c r="AC59" s="3"/>
      <c r="AD59" s="18"/>
      <c r="AE59" s="5"/>
      <c r="AF59" s="3"/>
    </row>
    <row r="60" spans="2:32" ht="11.25" customHeight="1" x14ac:dyDescent="0.2">
      <c r="B60" s="28">
        <v>41</v>
      </c>
      <c r="C60" s="201" t="s">
        <v>69</v>
      </c>
      <c r="D60" s="35">
        <v>43283</v>
      </c>
      <c r="E60" s="36">
        <v>1388</v>
      </c>
      <c r="F60" s="218">
        <v>1.9089574155653377</v>
      </c>
      <c r="G60" s="218">
        <v>20.069204152249132</v>
      </c>
      <c r="H60" s="219">
        <v>44249</v>
      </c>
      <c r="I60" s="220">
        <v>10.140700000000001</v>
      </c>
      <c r="J60" s="220">
        <v>-0.51407324562693368</v>
      </c>
      <c r="K60" s="220">
        <v>1.4567137897569804</v>
      </c>
      <c r="L60" s="220">
        <v>5.6344923852580608</v>
      </c>
      <c r="M60" s="220">
        <v>16.511558435589823</v>
      </c>
      <c r="N60" s="220">
        <v>10.465141612200334</v>
      </c>
      <c r="O60" s="220">
        <v>4.6911617439063802</v>
      </c>
      <c r="P60" s="220">
        <v>28.571609696723765</v>
      </c>
      <c r="Q60" s="220">
        <v>7.4716237269095043</v>
      </c>
      <c r="R60" s="220">
        <v>2.0758056289020166</v>
      </c>
      <c r="S60" s="220">
        <v>5.5821397905017056</v>
      </c>
      <c r="T60" s="48"/>
      <c r="Y60" s="3"/>
      <c r="Z60" s="16"/>
      <c r="AA60" s="17"/>
      <c r="AC60" s="3"/>
      <c r="AD60" s="18"/>
      <c r="AE60" s="5"/>
      <c r="AF60" s="3"/>
    </row>
    <row r="61" spans="2:32" ht="11.25" customHeight="1" x14ac:dyDescent="0.2">
      <c r="B61" s="28">
        <v>42</v>
      </c>
      <c r="C61" s="201" t="s">
        <v>55</v>
      </c>
      <c r="D61" s="35">
        <v>39328</v>
      </c>
      <c r="E61" s="36">
        <v>2177</v>
      </c>
      <c r="F61" s="218">
        <v>2.0628223159868675</v>
      </c>
      <c r="G61" s="218">
        <v>20.877290394225433</v>
      </c>
      <c r="H61" s="219">
        <v>44249</v>
      </c>
      <c r="I61" s="220">
        <v>110.901</v>
      </c>
      <c r="J61" s="220">
        <v>-0.51687699368121454</v>
      </c>
      <c r="K61" s="220">
        <v>0.57442077273830439</v>
      </c>
      <c r="L61" s="220">
        <v>4.7890725542035106</v>
      </c>
      <c r="M61" s="220">
        <v>15.835717396821991</v>
      </c>
      <c r="N61" s="220">
        <v>9.8306998301551207</v>
      </c>
      <c r="O61" s="220">
        <v>3.7790583422076418</v>
      </c>
      <c r="P61" s="220">
        <v>28.444011540167757</v>
      </c>
      <c r="Q61" s="220">
        <v>6.6256320323969664</v>
      </c>
      <c r="R61" s="220">
        <v>9.0031920626297826</v>
      </c>
      <c r="S61" s="220">
        <v>219.71476337892119</v>
      </c>
      <c r="T61" s="48"/>
      <c r="Y61" s="3"/>
      <c r="Z61" s="16"/>
      <c r="AA61" s="17"/>
      <c r="AC61" s="3"/>
      <c r="AD61" s="18"/>
      <c r="AE61" s="5"/>
      <c r="AF61" s="3"/>
    </row>
    <row r="62" spans="2:32" ht="11.25" customHeight="1" x14ac:dyDescent="0.2">
      <c r="B62" s="28">
        <v>43</v>
      </c>
      <c r="C62" s="201" t="s">
        <v>51</v>
      </c>
      <c r="D62" s="35">
        <v>38874</v>
      </c>
      <c r="E62" s="36">
        <v>1998.53666146</v>
      </c>
      <c r="F62" s="218">
        <v>-0.70649363574504243</v>
      </c>
      <c r="G62" s="218">
        <v>32.354332155638211</v>
      </c>
      <c r="H62" s="219">
        <v>44249</v>
      </c>
      <c r="I62" s="220">
        <v>188.21</v>
      </c>
      <c r="J62" s="220">
        <v>-0.85861778339654249</v>
      </c>
      <c r="K62" s="220">
        <v>-1.2228403484832451</v>
      </c>
      <c r="L62" s="220">
        <v>1.2099376209937507</v>
      </c>
      <c r="M62" s="220">
        <v>14.441201507965618</v>
      </c>
      <c r="N62" s="220">
        <v>7.9247663283446901</v>
      </c>
      <c r="O62" s="220">
        <v>-0.50222034256711678</v>
      </c>
      <c r="P62" s="220">
        <v>28.858003560180933</v>
      </c>
      <c r="Q62" s="220">
        <v>4.6308650211252633</v>
      </c>
      <c r="R62" s="220">
        <v>8.0087354641067634</v>
      </c>
      <c r="S62" s="220">
        <v>210.9028746610071</v>
      </c>
      <c r="T62" s="48"/>
      <c r="Y62" s="3"/>
      <c r="Z62" s="16"/>
      <c r="AA62" s="17"/>
      <c r="AC62" s="3"/>
      <c r="AD62" s="18"/>
      <c r="AE62" s="5"/>
      <c r="AF62" s="3"/>
    </row>
    <row r="63" spans="2:32" ht="11.25" customHeight="1" x14ac:dyDescent="0.2">
      <c r="B63" s="28">
        <v>44</v>
      </c>
      <c r="C63" s="201" t="s">
        <v>49</v>
      </c>
      <c r="D63" s="35">
        <v>38121</v>
      </c>
      <c r="E63" s="36">
        <v>521.17163612000013</v>
      </c>
      <c r="F63" s="218">
        <v>3.1996217971729246</v>
      </c>
      <c r="G63" s="218">
        <v>48.159628122846819</v>
      </c>
      <c r="H63" s="219">
        <v>44249</v>
      </c>
      <c r="I63" s="220">
        <v>138.08000000000001</v>
      </c>
      <c r="J63" s="220">
        <v>-0.85445537445250075</v>
      </c>
      <c r="K63" s="220">
        <v>-1.8062864457402905</v>
      </c>
      <c r="L63" s="220">
        <v>1.194576768046951</v>
      </c>
      <c r="M63" s="220">
        <v>15.916722632639413</v>
      </c>
      <c r="N63" s="220">
        <v>11.238217997261103</v>
      </c>
      <c r="O63" s="220">
        <v>-0.46136101499421045</v>
      </c>
      <c r="P63" s="220">
        <v>38.384445780717869</v>
      </c>
      <c r="Q63" s="220">
        <v>3.9680746931707533</v>
      </c>
      <c r="R63" s="220">
        <v>12.553573328925394</v>
      </c>
      <c r="S63" s="220">
        <v>625.88209488149926</v>
      </c>
      <c r="T63" s="48"/>
      <c r="Y63" s="3"/>
      <c r="Z63" s="16"/>
      <c r="AA63" s="17"/>
      <c r="AC63" s="3"/>
      <c r="AD63" s="18"/>
      <c r="AE63" s="5"/>
      <c r="AF63" s="3"/>
    </row>
    <row r="64" spans="2:32" ht="11.25" customHeight="1" x14ac:dyDescent="0.2">
      <c r="B64" s="28">
        <v>45</v>
      </c>
      <c r="C64" s="201" t="s">
        <v>50</v>
      </c>
      <c r="D64" s="35">
        <v>35078</v>
      </c>
      <c r="E64" s="36">
        <v>869.54179099999999</v>
      </c>
      <c r="F64" s="218">
        <v>39.716943028762316</v>
      </c>
      <c r="G64" s="218">
        <v>74.691791138664328</v>
      </c>
      <c r="H64" s="219">
        <v>44249</v>
      </c>
      <c r="I64" s="220">
        <v>222.73</v>
      </c>
      <c r="J64" s="220">
        <v>-0.78399928727338475</v>
      </c>
      <c r="K64" s="220">
        <v>-1.5688527488067816</v>
      </c>
      <c r="L64" s="220">
        <v>1.3883831026948457</v>
      </c>
      <c r="M64" s="220">
        <v>16.308093994778126</v>
      </c>
      <c r="N64" s="220">
        <v>11.992156074014471</v>
      </c>
      <c r="O64" s="220">
        <v>-0.34451901565991649</v>
      </c>
      <c r="P64" s="220">
        <v>39.800401707255809</v>
      </c>
      <c r="Q64" s="220">
        <v>4.3622903195576823</v>
      </c>
      <c r="R64" s="220">
        <v>12.54226327998591</v>
      </c>
      <c r="S64" s="220">
        <v>706.10002887451526</v>
      </c>
      <c r="T64" s="48"/>
      <c r="Y64" s="3"/>
      <c r="Z64" s="16"/>
      <c r="AA64" s="17"/>
      <c r="AC64" s="3"/>
      <c r="AD64" s="18"/>
      <c r="AE64" s="5"/>
      <c r="AF64" s="3"/>
    </row>
    <row r="65" spans="2:32" s="10" customFormat="1" ht="11.25" customHeight="1" x14ac:dyDescent="0.2">
      <c r="B65" s="28">
        <v>46</v>
      </c>
      <c r="C65" s="201" t="s">
        <v>63</v>
      </c>
      <c r="D65" s="35">
        <v>40130</v>
      </c>
      <c r="E65" s="36">
        <v>3466</v>
      </c>
      <c r="F65" s="218">
        <v>43.817427385892117</v>
      </c>
      <c r="G65" s="218">
        <v>18.212824010914041</v>
      </c>
      <c r="H65" s="219">
        <v>44249</v>
      </c>
      <c r="I65" s="220">
        <v>114.1538</v>
      </c>
      <c r="J65" s="220">
        <v>-0.95622002864929057</v>
      </c>
      <c r="K65" s="220">
        <v>-2.0886207863698658</v>
      </c>
      <c r="L65" s="220">
        <v>2.9004378697305988E-2</v>
      </c>
      <c r="M65" s="220">
        <v>14.404918796758892</v>
      </c>
      <c r="N65" s="220">
        <v>8.6749522807652468</v>
      </c>
      <c r="O65" s="220">
        <v>-1.1836788399012144</v>
      </c>
      <c r="P65" s="220">
        <v>29.856281240117543</v>
      </c>
      <c r="Q65" s="220">
        <v>5.38142837624771</v>
      </c>
      <c r="R65" s="220">
        <v>12.211678082355103</v>
      </c>
      <c r="S65" s="220">
        <v>267.0084363208627</v>
      </c>
      <c r="T65" s="51"/>
      <c r="U65" s="8"/>
      <c r="V65" s="8"/>
      <c r="W65" s="8"/>
      <c r="X65" s="8"/>
      <c r="Y65" s="8"/>
      <c r="Z65" s="52"/>
      <c r="AA65" s="53"/>
      <c r="AB65" s="8"/>
      <c r="AC65" s="8"/>
      <c r="AD65" s="13"/>
      <c r="AF65" s="8"/>
    </row>
    <row r="66" spans="2:32" ht="11.25" customHeight="1" x14ac:dyDescent="0.2">
      <c r="B66" s="28">
        <v>47</v>
      </c>
      <c r="C66" s="201" t="s">
        <v>53</v>
      </c>
      <c r="D66" s="35">
        <v>37326</v>
      </c>
      <c r="E66" s="36">
        <v>11687</v>
      </c>
      <c r="F66" s="218">
        <v>-1.558288409703501</v>
      </c>
      <c r="G66" s="218">
        <v>32.746478873239425</v>
      </c>
      <c r="H66" s="219">
        <v>44249</v>
      </c>
      <c r="I66" s="220">
        <v>102.173</v>
      </c>
      <c r="J66" s="220">
        <v>-1.1723170672728211</v>
      </c>
      <c r="K66" s="220">
        <v>-1.3306499508937031</v>
      </c>
      <c r="L66" s="220">
        <v>0.14584774984760518</v>
      </c>
      <c r="M66" s="220">
        <v>15.106608775198893</v>
      </c>
      <c r="N66" s="220">
        <v>11.391176839339611</v>
      </c>
      <c r="O66" s="220">
        <v>-0.70699364920479013</v>
      </c>
      <c r="P66" s="220">
        <v>31.967244875553892</v>
      </c>
      <c r="Q66" s="220">
        <v>4.2466748562403511</v>
      </c>
      <c r="R66" s="220">
        <v>20.420882693694551</v>
      </c>
      <c r="S66" s="220">
        <v>3293.7598661123361</v>
      </c>
      <c r="Y66" s="3"/>
      <c r="Z66" s="16"/>
      <c r="AA66" s="17"/>
      <c r="AC66" s="3"/>
      <c r="AD66" s="18"/>
      <c r="AE66" s="5"/>
      <c r="AF66" s="3"/>
    </row>
    <row r="67" spans="2:32" ht="11.25" customHeight="1" x14ac:dyDescent="0.2">
      <c r="B67" s="28">
        <v>48</v>
      </c>
      <c r="C67" s="201" t="s">
        <v>57</v>
      </c>
      <c r="D67" s="35">
        <v>22951</v>
      </c>
      <c r="E67" s="36">
        <v>64131</v>
      </c>
      <c r="F67" s="218">
        <v>4.4717036457824211</v>
      </c>
      <c r="G67" s="218">
        <v>27.497017892644138</v>
      </c>
      <c r="H67" s="219">
        <v>44249</v>
      </c>
      <c r="I67" s="220">
        <v>72.87</v>
      </c>
      <c r="J67" s="220">
        <v>-0.8031581813231492</v>
      </c>
      <c r="K67" s="220">
        <v>-1.112769710951278</v>
      </c>
      <c r="L67" s="220">
        <v>0.44107512060647114</v>
      </c>
      <c r="M67" s="220">
        <v>14.755905511811008</v>
      </c>
      <c r="N67" s="220">
        <v>13.363410080895921</v>
      </c>
      <c r="O67" s="220">
        <v>-0.4644174293129133</v>
      </c>
      <c r="P67" s="220">
        <v>32.659748771162981</v>
      </c>
      <c r="Q67" s="220">
        <v>4.954630563157103</v>
      </c>
      <c r="R67" s="220">
        <v>17.394415051340339</v>
      </c>
      <c r="S67" s="220">
        <v>4096.4366410643788</v>
      </c>
      <c r="Y67" s="3"/>
      <c r="Z67" s="16"/>
      <c r="AA67" s="17"/>
      <c r="AC67" s="3"/>
      <c r="AD67" s="18"/>
      <c r="AE67" s="5"/>
      <c r="AF67" s="3"/>
    </row>
    <row r="68" spans="2:32" ht="11.25" customHeight="1" x14ac:dyDescent="0.2">
      <c r="B68" s="28">
        <v>49</v>
      </c>
      <c r="C68" s="201" t="s">
        <v>56</v>
      </c>
      <c r="D68" s="35">
        <v>39104</v>
      </c>
      <c r="E68" s="36">
        <v>18775</v>
      </c>
      <c r="F68" s="218">
        <v>3.6147902869757109</v>
      </c>
      <c r="G68" s="218">
        <v>37.023792147131807</v>
      </c>
      <c r="H68" s="219">
        <v>44249</v>
      </c>
      <c r="I68" s="220">
        <v>16.1586</v>
      </c>
      <c r="J68" s="220">
        <v>-0.8583611988833395</v>
      </c>
      <c r="K68" s="220">
        <v>-0.63522712598158559</v>
      </c>
      <c r="L68" s="220">
        <v>1.1195454232557411</v>
      </c>
      <c r="M68" s="220">
        <v>14.980004838686689</v>
      </c>
      <c r="N68" s="220">
        <v>12.568184193110099</v>
      </c>
      <c r="O68" s="220">
        <v>0.40638282007308124</v>
      </c>
      <c r="P68" s="220">
        <v>35.012783877274643</v>
      </c>
      <c r="Q68" s="220">
        <v>5.8164815590946661</v>
      </c>
      <c r="R68" s="220">
        <v>13.414806320633499</v>
      </c>
      <c r="S68" s="220">
        <v>489.68337236616219</v>
      </c>
      <c r="Y68" s="3"/>
      <c r="Z68" s="16"/>
      <c r="AA68" s="17"/>
      <c r="AC68" s="3"/>
      <c r="AD68" s="18"/>
      <c r="AE68" s="5"/>
      <c r="AF68" s="3"/>
    </row>
    <row r="69" spans="2:32" ht="11.25" customHeight="1" x14ac:dyDescent="0.2">
      <c r="B69" s="28">
        <v>50</v>
      </c>
      <c r="C69" s="201" t="s">
        <v>58</v>
      </c>
      <c r="D69" s="35">
        <v>38933</v>
      </c>
      <c r="E69" s="36">
        <v>9552</v>
      </c>
      <c r="F69" s="218">
        <v>28.283642224012894</v>
      </c>
      <c r="G69" s="218">
        <v>65.862128841812819</v>
      </c>
      <c r="H69" s="219">
        <v>44249</v>
      </c>
      <c r="I69" s="220">
        <v>78.790000000000006</v>
      </c>
      <c r="J69" s="220">
        <v>-1.3151302605210358</v>
      </c>
      <c r="K69" s="220">
        <v>-1.6600099850224592</v>
      </c>
      <c r="L69" s="220">
        <v>-0.49254862338974359</v>
      </c>
      <c r="M69" s="220">
        <v>12.39657631954354</v>
      </c>
      <c r="N69" s="220">
        <v>11.050035236081834</v>
      </c>
      <c r="O69" s="220">
        <v>-0.49254862338976579</v>
      </c>
      <c r="P69" s="220">
        <v>30.945653980389132</v>
      </c>
      <c r="Q69" s="220">
        <v>4.6209002788474285</v>
      </c>
      <c r="R69" s="220">
        <v>12.836244680615128</v>
      </c>
      <c r="S69" s="220">
        <v>480.60647636436357</v>
      </c>
      <c r="Y69" s="3"/>
      <c r="Z69" s="16"/>
      <c r="AA69" s="17"/>
      <c r="AC69" s="3"/>
      <c r="AD69" s="18"/>
      <c r="AE69" s="5"/>
      <c r="AF69" s="3"/>
    </row>
    <row r="70" spans="2:32" ht="11.25" customHeight="1" x14ac:dyDescent="0.2">
      <c r="B70" s="21"/>
      <c r="C70" s="197"/>
      <c r="D70" s="22" t="s">
        <v>23</v>
      </c>
      <c r="E70" s="23">
        <v>143060.15842457997</v>
      </c>
      <c r="F70" s="24"/>
      <c r="G70" s="24"/>
      <c r="H70" s="24"/>
      <c r="I70" s="62"/>
      <c r="J70" s="26"/>
      <c r="K70" s="26"/>
      <c r="L70" s="26"/>
      <c r="M70" s="26"/>
      <c r="N70" s="26"/>
      <c r="O70" s="26"/>
      <c r="P70" s="26"/>
      <c r="Q70" s="26"/>
      <c r="R70" s="26"/>
      <c r="S70" s="27"/>
      <c r="Y70" s="3"/>
      <c r="Z70" s="16"/>
      <c r="AA70" s="17"/>
      <c r="AC70" s="3"/>
      <c r="AD70" s="18"/>
      <c r="AE70" s="5"/>
      <c r="AF70" s="3"/>
    </row>
    <row r="71" spans="2:32" x14ac:dyDescent="0.2">
      <c r="B71" s="63"/>
      <c r="C71" s="199"/>
      <c r="D71" s="64"/>
      <c r="E71" s="65"/>
      <c r="F71" s="66"/>
      <c r="G71" s="66"/>
      <c r="H71" s="66"/>
      <c r="I71" s="67"/>
      <c r="J71" s="68"/>
      <c r="K71" s="68"/>
      <c r="L71" s="68"/>
      <c r="M71" s="68"/>
      <c r="N71" s="68"/>
      <c r="O71" s="68"/>
      <c r="P71" s="68"/>
      <c r="Q71" s="68"/>
      <c r="R71" s="46"/>
      <c r="S71" s="47"/>
      <c r="Y71" s="3"/>
      <c r="Z71" s="16"/>
      <c r="AA71" s="17"/>
      <c r="AC71" s="3"/>
      <c r="AD71" s="18"/>
      <c r="AE71" s="5"/>
      <c r="AF71" s="3"/>
    </row>
    <row r="72" spans="2:32" x14ac:dyDescent="0.2">
      <c r="B72" s="235" t="s">
        <v>309</v>
      </c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7"/>
    </row>
    <row r="73" spans="2:32" s="10" customFormat="1" ht="11.25" customHeight="1" x14ac:dyDescent="0.2">
      <c r="B73" s="28">
        <v>51</v>
      </c>
      <c r="C73" s="201" t="s">
        <v>75</v>
      </c>
      <c r="D73" s="35">
        <v>38755</v>
      </c>
      <c r="E73" s="36">
        <v>720</v>
      </c>
      <c r="F73" s="218">
        <v>-1.2345679012345734</v>
      </c>
      <c r="G73" s="218">
        <v>26.094570928196138</v>
      </c>
      <c r="H73" s="219">
        <v>44249</v>
      </c>
      <c r="I73" s="220">
        <v>12.4156</v>
      </c>
      <c r="J73" s="220">
        <v>-0.87028727464351086</v>
      </c>
      <c r="K73" s="220">
        <v>-1.6492656727768118</v>
      </c>
      <c r="L73" s="220">
        <v>3.8675512201651552</v>
      </c>
      <c r="M73" s="220">
        <v>21.028620447633095</v>
      </c>
      <c r="N73" s="220">
        <v>6.7246611021808178</v>
      </c>
      <c r="O73" s="220">
        <v>2.9212812520724274</v>
      </c>
      <c r="P73" s="220">
        <v>24.024533993966401</v>
      </c>
      <c r="Q73" s="220">
        <v>9.1855669196471812</v>
      </c>
      <c r="R73" s="220">
        <v>8.1703673260776988</v>
      </c>
      <c r="S73" s="220">
        <v>226.13699712688287</v>
      </c>
      <c r="T73" s="51"/>
      <c r="U73" s="8"/>
      <c r="V73" s="8"/>
      <c r="W73" s="8"/>
      <c r="X73" s="8"/>
      <c r="Y73" s="8"/>
      <c r="Z73" s="52"/>
      <c r="AA73" s="53"/>
      <c r="AB73" s="8"/>
      <c r="AC73" s="8"/>
      <c r="AD73" s="13"/>
      <c r="AF73" s="8"/>
    </row>
    <row r="74" spans="2:32" s="10" customFormat="1" ht="11.25" customHeight="1" x14ac:dyDescent="0.2">
      <c r="B74" s="28">
        <v>52</v>
      </c>
      <c r="C74" s="201" t="s">
        <v>73</v>
      </c>
      <c r="D74" s="35">
        <v>43283</v>
      </c>
      <c r="E74" s="36">
        <v>7232</v>
      </c>
      <c r="F74" s="218">
        <v>11.381487756044972</v>
      </c>
      <c r="G74" s="218">
        <v>41.084666406554817</v>
      </c>
      <c r="H74" s="219">
        <v>44249</v>
      </c>
      <c r="I74" s="220">
        <v>25.2989</v>
      </c>
      <c r="J74" s="220">
        <v>-1.0907854045875576</v>
      </c>
      <c r="K74" s="220">
        <v>-3.8137784198920222</v>
      </c>
      <c r="L74" s="220">
        <v>1.5518438682900149</v>
      </c>
      <c r="M74" s="220">
        <v>24.532490610432745</v>
      </c>
      <c r="N74" s="220">
        <v>17.079006312360256</v>
      </c>
      <c r="O74" s="220">
        <v>-0.83062859651593657</v>
      </c>
      <c r="P74" s="220">
        <v>39.906651108518432</v>
      </c>
      <c r="Q74" s="220">
        <v>10.467827575365995</v>
      </c>
      <c r="R74" s="220">
        <v>0.17623602203007405</v>
      </c>
      <c r="S74" s="220">
        <v>0.46661424702403309</v>
      </c>
      <c r="T74" s="8"/>
      <c r="U74" s="8"/>
      <c r="V74" s="8"/>
      <c r="W74" s="8"/>
      <c r="X74" s="8"/>
      <c r="Y74" s="8"/>
      <c r="Z74" s="52"/>
      <c r="AA74" s="53"/>
      <c r="AB74" s="8"/>
      <c r="AC74" s="8"/>
      <c r="AD74" s="13"/>
      <c r="AF74" s="8"/>
    </row>
    <row r="75" spans="2:32" ht="11.25" customHeight="1" x14ac:dyDescent="0.2">
      <c r="B75" s="28">
        <v>53</v>
      </c>
      <c r="C75" s="201" t="s">
        <v>74</v>
      </c>
      <c r="D75" s="35">
        <v>43283</v>
      </c>
      <c r="E75" s="36">
        <v>2644</v>
      </c>
      <c r="F75" s="218">
        <v>11.749788672865602</v>
      </c>
      <c r="G75" s="218">
        <v>43.306233062330612</v>
      </c>
      <c r="H75" s="219">
        <v>44249</v>
      </c>
      <c r="I75" s="220">
        <v>9.2416</v>
      </c>
      <c r="J75" s="220">
        <v>-1.1064740502942816</v>
      </c>
      <c r="K75" s="220">
        <v>-3.8054792239154089</v>
      </c>
      <c r="L75" s="220">
        <v>1.8066449281748609</v>
      </c>
      <c r="M75" s="220">
        <v>25.454422045747684</v>
      </c>
      <c r="N75" s="220">
        <v>19.157275845174059</v>
      </c>
      <c r="O75" s="220">
        <v>-0.69522796385244057</v>
      </c>
      <c r="P75" s="220">
        <v>42.322974096775368</v>
      </c>
      <c r="Q75" s="220">
        <v>10.970220941402564</v>
      </c>
      <c r="R75" s="220">
        <v>1.0869275441418358</v>
      </c>
      <c r="S75" s="220">
        <v>2.8993898365478277</v>
      </c>
      <c r="Y75" s="3"/>
      <c r="Z75" s="16"/>
      <c r="AA75" s="17"/>
      <c r="AC75" s="3"/>
      <c r="AD75" s="18"/>
      <c r="AE75" s="5"/>
      <c r="AF75" s="3"/>
    </row>
    <row r="76" spans="2:32" ht="11.25" customHeight="1" x14ac:dyDescent="0.2">
      <c r="B76" s="28">
        <v>54</v>
      </c>
      <c r="C76" s="201" t="s">
        <v>71</v>
      </c>
      <c r="D76" s="35">
        <v>43145</v>
      </c>
      <c r="E76" s="36">
        <v>445</v>
      </c>
      <c r="F76" s="218">
        <v>-26.688632619439868</v>
      </c>
      <c r="G76" s="218">
        <v>-23.010380622837367</v>
      </c>
      <c r="H76" s="219">
        <v>44249</v>
      </c>
      <c r="I76" s="220">
        <v>8.8802000000000003</v>
      </c>
      <c r="J76" s="220">
        <v>-2.1541038156836168</v>
      </c>
      <c r="K76" s="220">
        <v>-4.2473124076729647</v>
      </c>
      <c r="L76" s="220">
        <v>-9.9864171751778645</v>
      </c>
      <c r="M76" s="220">
        <v>2.0466324220590471</v>
      </c>
      <c r="N76" s="220">
        <v>-2.9571185033002045</v>
      </c>
      <c r="O76" s="220">
        <v>-8.8705539478274975</v>
      </c>
      <c r="P76" s="220">
        <v>16.097739544248334</v>
      </c>
      <c r="Q76" s="220">
        <v>-3.1338969184619647</v>
      </c>
      <c r="R76" s="220">
        <v>-3.8503433005012466</v>
      </c>
      <c r="S76" s="220">
        <v>-11.197999999999663</v>
      </c>
      <c r="U76" s="19"/>
      <c r="Y76" s="3"/>
      <c r="Z76" s="16"/>
      <c r="AA76" s="17"/>
      <c r="AC76" s="3"/>
      <c r="AD76" s="18"/>
      <c r="AE76" s="5"/>
      <c r="AF76" s="3"/>
    </row>
    <row r="77" spans="2:32" ht="11.25" customHeight="1" x14ac:dyDescent="0.2">
      <c r="B77" s="28">
        <v>55</v>
      </c>
      <c r="C77" s="201" t="s">
        <v>72</v>
      </c>
      <c r="D77" s="35">
        <v>43196</v>
      </c>
      <c r="E77" s="36">
        <v>1718</v>
      </c>
      <c r="F77" s="218">
        <v>55.615942028985501</v>
      </c>
      <c r="G77" s="218">
        <v>173.56687898089174</v>
      </c>
      <c r="H77" s="219">
        <v>44249</v>
      </c>
      <c r="I77" s="220">
        <v>78.638800000000003</v>
      </c>
      <c r="J77" s="220">
        <v>-2.3428632456342968</v>
      </c>
      <c r="K77" s="220">
        <v>-4.4113196033932933</v>
      </c>
      <c r="L77" s="220">
        <v>-9.9461546741911544</v>
      </c>
      <c r="M77" s="220">
        <v>1.4429787332849164</v>
      </c>
      <c r="N77" s="220">
        <v>-3.1000091183989387</v>
      </c>
      <c r="O77" s="220">
        <v>-8.5537929125782508</v>
      </c>
      <c r="P77" s="220">
        <v>15.793441609117153</v>
      </c>
      <c r="Q77" s="220">
        <v>-2.8010629750942928</v>
      </c>
      <c r="R77" s="220">
        <v>-7.9849067564655485</v>
      </c>
      <c r="S77" s="220">
        <v>-21.361200000000579</v>
      </c>
      <c r="T77" s="48"/>
      <c r="Y77" s="3"/>
      <c r="Z77" s="16"/>
      <c r="AA77" s="17"/>
      <c r="AC77" s="3"/>
      <c r="AD77" s="18"/>
      <c r="AE77" s="5"/>
      <c r="AF77" s="3"/>
    </row>
    <row r="78" spans="2:32" ht="11.25" customHeight="1" x14ac:dyDescent="0.2">
      <c r="B78" s="28"/>
      <c r="C78" s="201"/>
      <c r="D78" s="22" t="s">
        <v>23</v>
      </c>
      <c r="E78" s="23">
        <v>12759</v>
      </c>
      <c r="F78" s="218"/>
      <c r="G78" s="218"/>
      <c r="H78" s="218"/>
      <c r="I78" s="223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Y78" s="3"/>
      <c r="Z78" s="16"/>
      <c r="AA78" s="17"/>
      <c r="AC78" s="3"/>
      <c r="AD78" s="18"/>
      <c r="AE78" s="5"/>
      <c r="AF78" s="3"/>
    </row>
    <row r="79" spans="2:32" ht="11.25" customHeight="1" x14ac:dyDescent="0.2">
      <c r="D79" s="4"/>
      <c r="S79" s="5"/>
      <c r="Y79" s="3"/>
      <c r="Z79" s="16"/>
      <c r="AA79" s="17"/>
      <c r="AC79" s="3"/>
      <c r="AD79" s="18"/>
      <c r="AE79" s="5"/>
      <c r="AF79" s="3"/>
    </row>
    <row r="80" spans="2:32" x14ac:dyDescent="0.2">
      <c r="B80" s="235" t="s">
        <v>308</v>
      </c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7"/>
    </row>
    <row r="81" spans="2:32" s="10" customFormat="1" ht="11.25" customHeight="1" x14ac:dyDescent="0.2">
      <c r="B81" s="28">
        <v>56</v>
      </c>
      <c r="C81" s="201" t="s">
        <v>82</v>
      </c>
      <c r="D81" s="35">
        <v>41436</v>
      </c>
      <c r="E81" s="36">
        <v>3481.76</v>
      </c>
      <c r="F81" s="220">
        <v>33.618856831456732</v>
      </c>
      <c r="G81" s="220">
        <v>69.924841386041976</v>
      </c>
      <c r="H81" s="219">
        <v>44249</v>
      </c>
      <c r="I81" s="224">
        <v>16.820900000000002</v>
      </c>
      <c r="J81" s="220">
        <v>-0.87218381863291006</v>
      </c>
      <c r="K81" s="220">
        <v>-0.95331747415029477</v>
      </c>
      <c r="L81" s="220">
        <v>3.882092105507029</v>
      </c>
      <c r="M81" s="220">
        <v>18.588157328877685</v>
      </c>
      <c r="N81" s="220">
        <v>16.385060334329737</v>
      </c>
      <c r="O81" s="220">
        <v>2.2484955321865341</v>
      </c>
      <c r="P81" s="220">
        <v>37.871709124291009</v>
      </c>
      <c r="Q81" s="220">
        <v>7.6007343581083742</v>
      </c>
      <c r="R81" s="220">
        <v>10.033680808990365</v>
      </c>
      <c r="S81" s="220">
        <v>108.94494005740304</v>
      </c>
      <c r="T81" s="51"/>
      <c r="U81" s="8"/>
      <c r="V81" s="8"/>
      <c r="W81" s="8"/>
      <c r="X81" s="8"/>
      <c r="Y81" s="52"/>
      <c r="Z81" s="53"/>
      <c r="AA81" s="8"/>
      <c r="AB81" s="8"/>
      <c r="AC81" s="13"/>
      <c r="AE81" s="8"/>
    </row>
    <row r="82" spans="2:32" ht="11.25" customHeight="1" x14ac:dyDescent="0.2">
      <c r="B82" s="28">
        <v>57</v>
      </c>
      <c r="C82" s="201" t="s">
        <v>90</v>
      </c>
      <c r="D82" s="35">
        <v>43151</v>
      </c>
      <c r="E82" s="36">
        <v>356.092241</v>
      </c>
      <c r="F82" s="220">
        <v>29.22043311829945</v>
      </c>
      <c r="G82" s="220">
        <v>180.36184220057146</v>
      </c>
      <c r="H82" s="219">
        <v>44249</v>
      </c>
      <c r="I82" s="223">
        <v>45.316499999999998</v>
      </c>
      <c r="J82" s="220">
        <v>0.27526935017401222</v>
      </c>
      <c r="K82" s="220">
        <v>-0.75382111969375387</v>
      </c>
      <c r="L82" s="220">
        <v>0.25929605104502151</v>
      </c>
      <c r="M82" s="220">
        <v>24.161938084109025</v>
      </c>
      <c r="N82" s="220">
        <v>19.688605990175102</v>
      </c>
      <c r="O82" s="220">
        <v>-2.0107511071131956</v>
      </c>
      <c r="P82" s="220">
        <v>51.501424196633081</v>
      </c>
      <c r="Q82" s="220">
        <v>8.5063894894873648</v>
      </c>
      <c r="R82" s="220">
        <v>-3.2165676755094186</v>
      </c>
      <c r="S82" s="220">
        <v>-9.3669999999992708</v>
      </c>
      <c r="T82" s="48"/>
    </row>
    <row r="83" spans="2:32" ht="11.25" customHeight="1" x14ac:dyDescent="0.2">
      <c r="B83" s="28">
        <v>58</v>
      </c>
      <c r="C83" s="201" t="s">
        <v>80</v>
      </c>
      <c r="D83" s="35">
        <v>34893</v>
      </c>
      <c r="E83" s="36">
        <v>4416</v>
      </c>
      <c r="F83" s="220">
        <v>2.0332717190388205</v>
      </c>
      <c r="G83" s="220">
        <v>27.225583405358677</v>
      </c>
      <c r="H83" s="219">
        <v>44249</v>
      </c>
      <c r="I83" s="223">
        <v>17.688099999999999</v>
      </c>
      <c r="J83" s="220">
        <v>-0.72959518691668723</v>
      </c>
      <c r="K83" s="220">
        <v>-0.87479405072797833</v>
      </c>
      <c r="L83" s="220">
        <v>3.2592324487150437</v>
      </c>
      <c r="M83" s="220">
        <v>16.796307546023638</v>
      </c>
      <c r="N83" s="220">
        <v>13.7534968970064</v>
      </c>
      <c r="O83" s="220">
        <v>1.831318364997081</v>
      </c>
      <c r="P83" s="220">
        <v>32.817474620051797</v>
      </c>
      <c r="Q83" s="220">
        <v>6.642188781170022</v>
      </c>
      <c r="R83" s="220">
        <v>14.988584188130339</v>
      </c>
      <c r="S83" s="220">
        <v>948.72393954106076</v>
      </c>
      <c r="T83" s="48"/>
    </row>
    <row r="84" spans="2:32" ht="11.25" customHeight="1" x14ac:dyDescent="0.2">
      <c r="B84" s="28">
        <v>59</v>
      </c>
      <c r="C84" s="201" t="s">
        <v>81</v>
      </c>
      <c r="D84" s="35">
        <v>39075</v>
      </c>
      <c r="E84" s="36">
        <v>9256</v>
      </c>
      <c r="F84" s="220">
        <v>0.37956837653183584</v>
      </c>
      <c r="G84" s="220">
        <v>55.119825708061001</v>
      </c>
      <c r="H84" s="219">
        <v>44249</v>
      </c>
      <c r="I84" s="223">
        <v>162.34</v>
      </c>
      <c r="J84" s="220">
        <v>-1.0061589121287962</v>
      </c>
      <c r="K84" s="220">
        <v>-0.81261074112541909</v>
      </c>
      <c r="L84" s="220">
        <v>2.9684130407205078</v>
      </c>
      <c r="M84" s="220">
        <v>15.519817832491235</v>
      </c>
      <c r="N84" s="220">
        <v>16.347738837525917</v>
      </c>
      <c r="O84" s="220">
        <v>2.4809039833343816</v>
      </c>
      <c r="P84" s="220">
        <v>35.781197724991557</v>
      </c>
      <c r="Q84" s="220">
        <v>6.5922521339460749</v>
      </c>
      <c r="R84" s="220">
        <v>13.842348712051233</v>
      </c>
      <c r="S84" s="220">
        <v>528.24105884139237</v>
      </c>
      <c r="T84" s="48"/>
    </row>
    <row r="85" spans="2:32" ht="11.25" customHeight="1" x14ac:dyDescent="0.2">
      <c r="B85" s="28">
        <v>60</v>
      </c>
      <c r="C85" s="201" t="s">
        <v>88</v>
      </c>
      <c r="D85" s="35">
        <v>39328</v>
      </c>
      <c r="E85" s="36">
        <v>2327.41</v>
      </c>
      <c r="F85" s="220">
        <v>5.9184657953180064</v>
      </c>
      <c r="G85" s="220">
        <v>22.530732580483814</v>
      </c>
      <c r="H85" s="219">
        <v>44249</v>
      </c>
      <c r="I85" s="223">
        <v>55.178100000000001</v>
      </c>
      <c r="J85" s="220">
        <v>-0.84192026107614559</v>
      </c>
      <c r="K85" s="220">
        <v>-0.88324369766011879</v>
      </c>
      <c r="L85" s="220">
        <v>4.1434201287965378</v>
      </c>
      <c r="M85" s="220">
        <v>18.861193865879212</v>
      </c>
      <c r="N85" s="220">
        <v>16.069122194408902</v>
      </c>
      <c r="O85" s="220">
        <v>2.2238813435919269</v>
      </c>
      <c r="P85" s="220">
        <v>37.627330865700493</v>
      </c>
      <c r="Q85" s="220">
        <v>7.6679467066289364</v>
      </c>
      <c r="R85" s="220">
        <v>12.187302585399951</v>
      </c>
      <c r="S85" s="220">
        <v>371.35771846218864</v>
      </c>
      <c r="T85" s="48"/>
    </row>
    <row r="86" spans="2:32" ht="11.25" customHeight="1" x14ac:dyDescent="0.2">
      <c r="B86" s="28">
        <v>61</v>
      </c>
      <c r="C86" s="201" t="s">
        <v>87</v>
      </c>
      <c r="D86" s="35">
        <v>38231</v>
      </c>
      <c r="E86" s="36">
        <v>3610</v>
      </c>
      <c r="F86" s="220">
        <v>2.7319294251565207</v>
      </c>
      <c r="G86" s="220">
        <v>35.918674698795172</v>
      </c>
      <c r="H86" s="219">
        <v>44249</v>
      </c>
      <c r="I86" s="223">
        <v>11.47</v>
      </c>
      <c r="J86" s="220">
        <v>-0.77854671280276344</v>
      </c>
      <c r="K86" s="220">
        <v>-0.86430423509074039</v>
      </c>
      <c r="L86" s="220">
        <v>3.2403240324032634</v>
      </c>
      <c r="M86" s="220">
        <v>16.802443991853401</v>
      </c>
      <c r="N86" s="220">
        <v>13.789682539682646</v>
      </c>
      <c r="O86" s="220">
        <v>2.2281639928698915</v>
      </c>
      <c r="P86" s="220">
        <v>31.990794016110623</v>
      </c>
      <c r="Q86" s="220">
        <v>5.9095106186519031</v>
      </c>
      <c r="R86" s="220">
        <v>11.744524398448108</v>
      </c>
      <c r="S86" s="220">
        <v>523.93389384624697</v>
      </c>
      <c r="Y86" s="3"/>
      <c r="Z86" s="16"/>
      <c r="AA86" s="17"/>
      <c r="AC86" s="3"/>
      <c r="AD86" s="18"/>
      <c r="AE86" s="5"/>
      <c r="AF86" s="3"/>
    </row>
    <row r="87" spans="2:32" ht="11.25" customHeight="1" x14ac:dyDescent="0.2">
      <c r="B87" s="28">
        <v>62</v>
      </c>
      <c r="C87" s="201" t="s">
        <v>78</v>
      </c>
      <c r="D87" s="35">
        <v>39104</v>
      </c>
      <c r="E87" s="36">
        <v>2525</v>
      </c>
      <c r="F87" s="220">
        <v>-0.43375394321766292</v>
      </c>
      <c r="G87" s="220">
        <v>38.507953922106417</v>
      </c>
      <c r="H87" s="219">
        <v>44249</v>
      </c>
      <c r="I87" s="223">
        <v>620.75229999999999</v>
      </c>
      <c r="J87" s="220">
        <v>-0.8964863444405502</v>
      </c>
      <c r="K87" s="220">
        <v>-1.2150150074643595</v>
      </c>
      <c r="L87" s="220">
        <v>3.0507216843977947</v>
      </c>
      <c r="M87" s="220">
        <v>17.379005998739828</v>
      </c>
      <c r="N87" s="220">
        <v>15.345042522816566</v>
      </c>
      <c r="O87" s="220">
        <v>2.0604879813225008</v>
      </c>
      <c r="P87" s="220">
        <v>36.231466444278567</v>
      </c>
      <c r="Q87" s="220">
        <v>6.4243190026067376</v>
      </c>
      <c r="R87" s="220">
        <v>13.643630794171946</v>
      </c>
      <c r="S87" s="220">
        <v>506.67716667587558</v>
      </c>
      <c r="Y87" s="3"/>
      <c r="Z87" s="16"/>
      <c r="AA87" s="17"/>
      <c r="AC87" s="3"/>
      <c r="AD87" s="18"/>
      <c r="AE87" s="5"/>
      <c r="AF87" s="3"/>
    </row>
    <row r="88" spans="2:32" ht="11.25" customHeight="1" x14ac:dyDescent="0.2">
      <c r="B88" s="28">
        <v>63</v>
      </c>
      <c r="C88" s="201" t="s">
        <v>83</v>
      </c>
      <c r="D88" s="35">
        <v>41701</v>
      </c>
      <c r="E88" s="36">
        <v>136.6</v>
      </c>
      <c r="F88" s="220">
        <v>34.647609659930993</v>
      </c>
      <c r="G88" s="220">
        <v>69.245827706260599</v>
      </c>
      <c r="H88" s="219">
        <v>44249</v>
      </c>
      <c r="I88" s="224">
        <v>111.89</v>
      </c>
      <c r="J88" s="220">
        <v>-0.94723796033994168</v>
      </c>
      <c r="K88" s="220">
        <v>-2.4583732891639842</v>
      </c>
      <c r="L88" s="220">
        <v>0.62050359712235714</v>
      </c>
      <c r="M88" s="220">
        <v>26.357989836250773</v>
      </c>
      <c r="N88" s="220">
        <v>19.874951351993598</v>
      </c>
      <c r="O88" s="220">
        <v>0.12527964205819586</v>
      </c>
      <c r="P88" s="220">
        <v>40.839695570841215</v>
      </c>
      <c r="Q88" s="220">
        <v>3.8422273781903327</v>
      </c>
      <c r="R88" s="220">
        <v>4.5433288953231621</v>
      </c>
      <c r="S88" s="220">
        <v>36.365405350784386</v>
      </c>
      <c r="Y88" s="3"/>
      <c r="Z88" s="16"/>
      <c r="AA88" s="17"/>
      <c r="AC88" s="3"/>
      <c r="AD88" s="18"/>
      <c r="AE88" s="5"/>
      <c r="AF88" s="3"/>
    </row>
    <row r="89" spans="2:32" ht="11.25" customHeight="1" x14ac:dyDescent="0.2">
      <c r="B89" s="28">
        <v>64</v>
      </c>
      <c r="C89" s="201" t="s">
        <v>91</v>
      </c>
      <c r="D89" s="35">
        <v>44036</v>
      </c>
      <c r="E89" s="36">
        <v>799.94</v>
      </c>
      <c r="F89" s="220">
        <v>27.127963892950223</v>
      </c>
      <c r="G89" s="220" t="s">
        <v>33</v>
      </c>
      <c r="H89" s="219">
        <v>44249</v>
      </c>
      <c r="I89" s="223">
        <v>129.56</v>
      </c>
      <c r="J89" s="220">
        <v>-0.63655188281308561</v>
      </c>
      <c r="K89" s="220">
        <v>-0.91771183848272653</v>
      </c>
      <c r="L89" s="220">
        <v>5.060006487187807</v>
      </c>
      <c r="M89" s="220">
        <v>25.871951811910932</v>
      </c>
      <c r="N89" s="220">
        <v>27.456960157402712</v>
      </c>
      <c r="O89" s="220">
        <v>0.30192769218859716</v>
      </c>
      <c r="P89" s="220">
        <v>32.824911999999841</v>
      </c>
      <c r="Q89" s="220">
        <v>9.4164344227683152</v>
      </c>
      <c r="R89" s="220">
        <v>62.649849750388697</v>
      </c>
      <c r="S89" s="220">
        <v>32.824911999999841</v>
      </c>
      <c r="Y89" s="3"/>
      <c r="Z89" s="16"/>
      <c r="AA89" s="17"/>
      <c r="AC89" s="3"/>
      <c r="AD89" s="18"/>
      <c r="AE89" s="5"/>
      <c r="AF89" s="3"/>
    </row>
    <row r="90" spans="2:32" ht="11.25" customHeight="1" x14ac:dyDescent="0.2">
      <c r="B90" s="28">
        <v>65</v>
      </c>
      <c r="C90" s="201" t="s">
        <v>89</v>
      </c>
      <c r="D90" s="35">
        <v>41222</v>
      </c>
      <c r="E90" s="36">
        <v>321.99</v>
      </c>
      <c r="F90" s="220">
        <v>208.95221646516987</v>
      </c>
      <c r="G90" s="220">
        <v>211.40232108317213</v>
      </c>
      <c r="H90" s="219">
        <v>44249</v>
      </c>
      <c r="I90" s="223">
        <v>88.151399999999995</v>
      </c>
      <c r="J90" s="220">
        <v>-0.6191615389298244</v>
      </c>
      <c r="K90" s="220">
        <v>-0.73320007882659022</v>
      </c>
      <c r="L90" s="220">
        <v>1.0726255189707823</v>
      </c>
      <c r="M90" s="220">
        <v>13.162306702850678</v>
      </c>
      <c r="N90" s="220">
        <v>8.7601417375684285</v>
      </c>
      <c r="O90" s="220">
        <v>0.86549573774246102</v>
      </c>
      <c r="P90" s="220">
        <v>25.986905573492169</v>
      </c>
      <c r="Q90" s="220">
        <v>3.7108237555782075</v>
      </c>
      <c r="R90" s="220">
        <v>3.2009416915530275</v>
      </c>
      <c r="S90" s="220">
        <v>29.8615719883901</v>
      </c>
      <c r="Y90" s="3"/>
      <c r="Z90" s="16"/>
      <c r="AA90" s="17"/>
      <c r="AC90" s="3"/>
      <c r="AD90" s="18"/>
      <c r="AE90" s="5"/>
      <c r="AF90" s="3"/>
    </row>
    <row r="91" spans="2:32" ht="11.25" customHeight="1" x14ac:dyDescent="0.2">
      <c r="B91" s="28">
        <v>66</v>
      </c>
      <c r="C91" s="201" t="s">
        <v>84</v>
      </c>
      <c r="D91" s="35">
        <v>41786</v>
      </c>
      <c r="E91" s="36">
        <v>341</v>
      </c>
      <c r="F91" s="220">
        <v>6.5625000000000044</v>
      </c>
      <c r="G91" s="220">
        <v>72.222222222222229</v>
      </c>
      <c r="H91" s="219">
        <v>44249</v>
      </c>
      <c r="I91" s="224">
        <v>107.4183</v>
      </c>
      <c r="J91" s="220">
        <v>-0.33189207244653796</v>
      </c>
      <c r="K91" s="220">
        <v>0.1246218003329691</v>
      </c>
      <c r="L91" s="220">
        <v>7.0426872105781246</v>
      </c>
      <c r="M91" s="220">
        <v>22.782574702868775</v>
      </c>
      <c r="N91" s="220">
        <v>19.039270726093307</v>
      </c>
      <c r="O91" s="220">
        <v>3.8121764274400727</v>
      </c>
      <c r="P91" s="220">
        <v>38.479358617195444</v>
      </c>
      <c r="Q91" s="220">
        <v>9.4891783187203149</v>
      </c>
      <c r="R91" s="220">
        <v>8.8134481982910415</v>
      </c>
      <c r="S91" s="220">
        <v>76.820246635327621</v>
      </c>
      <c r="Y91" s="3"/>
      <c r="Z91" s="16"/>
      <c r="AA91" s="17"/>
      <c r="AC91" s="3"/>
      <c r="AD91" s="18"/>
      <c r="AE91" s="5"/>
      <c r="AF91" s="3"/>
    </row>
    <row r="92" spans="2:32" s="10" customFormat="1" ht="11.25" customHeight="1" x14ac:dyDescent="0.2">
      <c r="B92" s="28">
        <v>67</v>
      </c>
      <c r="C92" s="201" t="s">
        <v>79</v>
      </c>
      <c r="D92" s="35">
        <v>40673</v>
      </c>
      <c r="E92" s="36">
        <v>599</v>
      </c>
      <c r="F92" s="220">
        <v>-19.597315436241615</v>
      </c>
      <c r="G92" s="220">
        <v>11.545623836126628</v>
      </c>
      <c r="H92" s="219">
        <v>44249</v>
      </c>
      <c r="I92" s="223">
        <v>126.8458</v>
      </c>
      <c r="J92" s="220">
        <v>-0.51980807569058651</v>
      </c>
      <c r="K92" s="220">
        <v>-1.57669269784666E-3</v>
      </c>
      <c r="L92" s="220">
        <v>5.8479044174709616</v>
      </c>
      <c r="M92" s="220">
        <v>20.411948754167252</v>
      </c>
      <c r="N92" s="220">
        <v>16.489103293485986</v>
      </c>
      <c r="O92" s="220">
        <v>3.835364131613761</v>
      </c>
      <c r="P92" s="220">
        <v>35.434370612384328</v>
      </c>
      <c r="Q92" s="220">
        <v>8.2889690992722578</v>
      </c>
      <c r="R92" s="220">
        <v>12.316325847480902</v>
      </c>
      <c r="S92" s="220">
        <v>212.03413341684373</v>
      </c>
      <c r="T92" s="51"/>
      <c r="U92" s="3"/>
      <c r="V92" s="8"/>
      <c r="W92" s="8"/>
      <c r="X92" s="8"/>
      <c r="Y92" s="8"/>
      <c r="Z92" s="52"/>
      <c r="AA92" s="53"/>
      <c r="AB92" s="8"/>
      <c r="AC92" s="8"/>
      <c r="AD92" s="13"/>
      <c r="AF92" s="8"/>
    </row>
    <row r="93" spans="2:32" s="10" customFormat="1" ht="11.25" customHeight="1" x14ac:dyDescent="0.2">
      <c r="B93" s="28">
        <v>68</v>
      </c>
      <c r="C93" s="201" t="s">
        <v>76</v>
      </c>
      <c r="D93" s="35">
        <v>37617</v>
      </c>
      <c r="E93" s="36">
        <v>516.09696967000002</v>
      </c>
      <c r="F93" s="225">
        <v>-2.5649553454499707</v>
      </c>
      <c r="G93" s="225">
        <v>20.011874422215747</v>
      </c>
      <c r="H93" s="219">
        <v>44249</v>
      </c>
      <c r="I93" s="223">
        <v>107.05</v>
      </c>
      <c r="J93" s="220">
        <v>-0.50190538154104569</v>
      </c>
      <c r="K93" s="220">
        <v>-0.88880659198223855</v>
      </c>
      <c r="L93" s="220">
        <v>4.3677488544408227</v>
      </c>
      <c r="M93" s="220">
        <v>20.497523638000747</v>
      </c>
      <c r="N93" s="220">
        <v>14.004259850904987</v>
      </c>
      <c r="O93" s="220">
        <v>1.6908900921439596</v>
      </c>
      <c r="P93" s="220">
        <v>36.752682677567527</v>
      </c>
      <c r="Q93" s="220">
        <v>6.9644284572340842</v>
      </c>
      <c r="R93" s="220">
        <v>13.396421282271721</v>
      </c>
      <c r="S93" s="220">
        <v>881.8896605919299</v>
      </c>
      <c r="T93" s="51"/>
      <c r="U93" s="3"/>
      <c r="V93" s="8"/>
      <c r="W93" s="8"/>
      <c r="X93" s="8"/>
      <c r="Y93" s="52"/>
      <c r="Z93" s="53"/>
      <c r="AA93" s="8"/>
      <c r="AB93" s="8"/>
      <c r="AC93" s="13"/>
      <c r="AE93" s="8"/>
    </row>
    <row r="94" spans="2:32" ht="11.25" customHeight="1" x14ac:dyDescent="0.2">
      <c r="B94" s="28">
        <v>69</v>
      </c>
      <c r="C94" s="201" t="s">
        <v>77</v>
      </c>
      <c r="D94" s="35">
        <v>37907</v>
      </c>
      <c r="E94" s="36">
        <v>31085</v>
      </c>
      <c r="F94" s="220">
        <v>4.2700925801690603</v>
      </c>
      <c r="G94" s="220">
        <v>38.828100576124335</v>
      </c>
      <c r="H94" s="219">
        <v>44249</v>
      </c>
      <c r="I94" s="223">
        <v>62.9803</v>
      </c>
      <c r="J94" s="220">
        <v>-0.73713907451771199</v>
      </c>
      <c r="K94" s="220">
        <v>-0.87150187301286985</v>
      </c>
      <c r="L94" s="220">
        <v>3.0399756553266322</v>
      </c>
      <c r="M94" s="220">
        <v>17.030037814384478</v>
      </c>
      <c r="N94" s="220">
        <v>14.654517981813564</v>
      </c>
      <c r="O94" s="220">
        <v>1.6467075532602404</v>
      </c>
      <c r="P94" s="220">
        <v>34.656731735477429</v>
      </c>
      <c r="Q94" s="220">
        <v>6.4770106780819292</v>
      </c>
      <c r="R94" s="220">
        <v>15.877389685593645</v>
      </c>
      <c r="S94" s="220">
        <v>1194.1940255831544</v>
      </c>
      <c r="Y94" s="3"/>
      <c r="Z94" s="16"/>
      <c r="AA94" s="17"/>
      <c r="AC94" s="3"/>
      <c r="AD94" s="18"/>
      <c r="AE94" s="5"/>
      <c r="AF94" s="3"/>
    </row>
    <row r="95" spans="2:32" s="10" customFormat="1" ht="11.25" customHeight="1" x14ac:dyDescent="0.2">
      <c r="B95" s="28">
        <v>70</v>
      </c>
      <c r="C95" s="201" t="s">
        <v>85</v>
      </c>
      <c r="D95" s="35">
        <v>42013</v>
      </c>
      <c r="E95" s="36">
        <v>7320</v>
      </c>
      <c r="F95" s="220">
        <v>4.9011177987962062</v>
      </c>
      <c r="G95" s="220">
        <v>52.024922118380054</v>
      </c>
      <c r="H95" s="219">
        <v>44249</v>
      </c>
      <c r="I95" s="224">
        <v>13.0396</v>
      </c>
      <c r="J95" s="220">
        <v>-0.69001233796895933</v>
      </c>
      <c r="K95" s="220">
        <v>-0.16690400722740861</v>
      </c>
      <c r="L95" s="220">
        <v>4.1002714354143155</v>
      </c>
      <c r="M95" s="220">
        <v>17.258372001007128</v>
      </c>
      <c r="N95" s="220">
        <v>15.845771144278654</v>
      </c>
      <c r="O95" s="220">
        <v>2.7468284611141591</v>
      </c>
      <c r="P95" s="220">
        <v>37.791256749759647</v>
      </c>
      <c r="Q95" s="220">
        <v>7.1745008917783792</v>
      </c>
      <c r="R95" s="220">
        <v>8.6455032509152865</v>
      </c>
      <c r="S95" s="220">
        <v>66.19157492605882</v>
      </c>
      <c r="T95" s="51"/>
      <c r="U95" s="3"/>
      <c r="V95" s="8"/>
      <c r="W95" s="8"/>
      <c r="X95" s="8"/>
      <c r="Y95" s="52"/>
      <c r="Z95" s="53"/>
      <c r="AA95" s="8"/>
      <c r="AB95" s="8"/>
      <c r="AC95" s="13"/>
      <c r="AE95" s="8"/>
    </row>
    <row r="96" spans="2:32" s="10" customFormat="1" ht="11.25" customHeight="1" x14ac:dyDescent="0.2">
      <c r="B96" s="28">
        <v>71</v>
      </c>
      <c r="C96" s="201" t="s">
        <v>86</v>
      </c>
      <c r="D96" s="35">
        <v>42135</v>
      </c>
      <c r="E96" s="36">
        <v>3494</v>
      </c>
      <c r="F96" s="220">
        <v>4.3919928293994603</v>
      </c>
      <c r="G96" s="220">
        <v>18.00067544748396</v>
      </c>
      <c r="H96" s="219">
        <v>44249</v>
      </c>
      <c r="I96" s="224">
        <v>9.56</v>
      </c>
      <c r="J96" s="220">
        <v>-0.82987551867220732</v>
      </c>
      <c r="K96" s="220">
        <v>-1.3415892672858254</v>
      </c>
      <c r="L96" s="220">
        <v>2.4651661307609762</v>
      </c>
      <c r="M96" s="220">
        <v>15.458937198067657</v>
      </c>
      <c r="N96" s="220">
        <v>10.392609699769096</v>
      </c>
      <c r="O96" s="220">
        <v>1.2711864406779627</v>
      </c>
      <c r="P96" s="220">
        <v>31.680440771349883</v>
      </c>
      <c r="Q96" s="220">
        <v>5.6353591160221095</v>
      </c>
      <c r="R96" s="220">
        <v>1.4314171178707369</v>
      </c>
      <c r="S96" s="220">
        <v>8.5799725159528819</v>
      </c>
      <c r="T96" s="51"/>
      <c r="U96" s="3"/>
      <c r="V96" s="8"/>
      <c r="W96" s="8"/>
      <c r="X96" s="8"/>
      <c r="Y96" s="52"/>
      <c r="Z96" s="53"/>
      <c r="AA96" s="8"/>
      <c r="AB96" s="8"/>
      <c r="AC96" s="13"/>
      <c r="AE96" s="8"/>
    </row>
    <row r="97" spans="2:32" s="10" customFormat="1" ht="11.25" customHeight="1" x14ac:dyDescent="0.2">
      <c r="B97" s="21"/>
      <c r="C97" s="197"/>
      <c r="D97" s="22" t="s">
        <v>23</v>
      </c>
      <c r="E97" s="23">
        <v>70585.889210670022</v>
      </c>
      <c r="F97" s="26"/>
      <c r="G97" s="26"/>
      <c r="H97" s="26"/>
      <c r="I97" s="62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8"/>
      <c r="U97" s="3"/>
      <c r="V97" s="8"/>
      <c r="W97" s="8"/>
      <c r="X97" s="8"/>
      <c r="Y97" s="52"/>
      <c r="Z97" s="53"/>
      <c r="AA97" s="8"/>
      <c r="AB97" s="8"/>
      <c r="AC97" s="13"/>
      <c r="AE97" s="8"/>
    </row>
    <row r="98" spans="2:32" ht="11.25" customHeight="1" x14ac:dyDescent="0.2">
      <c r="B98" s="28"/>
      <c r="C98" s="200"/>
      <c r="D98" s="29"/>
      <c r="E98" s="30"/>
      <c r="F98" s="76"/>
      <c r="G98" s="76"/>
      <c r="H98" s="76"/>
      <c r="I98" s="32"/>
      <c r="J98" s="33"/>
      <c r="K98" s="33"/>
      <c r="L98" s="33"/>
      <c r="M98" s="33"/>
      <c r="N98" s="33"/>
      <c r="O98" s="33"/>
      <c r="P98" s="33"/>
      <c r="Q98" s="33"/>
      <c r="R98" s="26"/>
      <c r="S98" s="27"/>
      <c r="Y98" s="3"/>
      <c r="Z98" s="16"/>
      <c r="AA98" s="17"/>
      <c r="AC98" s="3"/>
      <c r="AD98" s="18"/>
      <c r="AE98" s="5"/>
      <c r="AF98" s="3"/>
    </row>
    <row r="99" spans="2:32" x14ac:dyDescent="0.2">
      <c r="B99" s="235" t="s">
        <v>307</v>
      </c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7"/>
    </row>
    <row r="100" spans="2:32" ht="11.25" customHeight="1" x14ac:dyDescent="0.2">
      <c r="B100" s="28">
        <v>72</v>
      </c>
      <c r="C100" s="201" t="s">
        <v>95</v>
      </c>
      <c r="D100" s="35">
        <v>42723</v>
      </c>
      <c r="E100" s="36">
        <v>0</v>
      </c>
      <c r="F100" s="226" t="s">
        <v>33</v>
      </c>
      <c r="G100" s="220">
        <v>-100</v>
      </c>
      <c r="H100" s="219">
        <v>44249</v>
      </c>
      <c r="I100" s="224">
        <v>9.2182999999999993</v>
      </c>
      <c r="J100" s="220">
        <v>-0.8976757186781037</v>
      </c>
      <c r="K100" s="220">
        <v>-1.4981033285248246</v>
      </c>
      <c r="L100" s="220">
        <v>2.9322107707940415</v>
      </c>
      <c r="M100" s="220">
        <v>18.916652691598145</v>
      </c>
      <c r="N100" s="220">
        <v>16.16679688484508</v>
      </c>
      <c r="O100" s="220">
        <v>1.4304105278215129</v>
      </c>
      <c r="P100" s="220">
        <v>36.776117631348605</v>
      </c>
      <c r="Q100" s="220">
        <v>7.1085807238714827</v>
      </c>
      <c r="R100" s="220">
        <v>-1.4633643151706455</v>
      </c>
      <c r="S100" s="220">
        <v>-5.9771849260333854</v>
      </c>
      <c r="T100" s="48"/>
    </row>
    <row r="101" spans="2:32" s="10" customFormat="1" ht="11.25" customHeight="1" x14ac:dyDescent="0.2">
      <c r="B101" s="28">
        <v>73</v>
      </c>
      <c r="C101" s="201" t="s">
        <v>94</v>
      </c>
      <c r="D101" s="35">
        <v>42373</v>
      </c>
      <c r="E101" s="36">
        <v>2</v>
      </c>
      <c r="F101" s="220">
        <v>0</v>
      </c>
      <c r="G101" s="220">
        <v>0</v>
      </c>
      <c r="H101" s="219">
        <v>44249</v>
      </c>
      <c r="I101" s="224">
        <v>143.2251</v>
      </c>
      <c r="J101" s="220">
        <v>-0.79722336314667075</v>
      </c>
      <c r="K101" s="220">
        <v>-0.53902291159871885</v>
      </c>
      <c r="L101" s="220">
        <v>4.8117889671262404</v>
      </c>
      <c r="M101" s="220">
        <v>16.13555314459758</v>
      </c>
      <c r="N101" s="220">
        <v>16.36937551796429</v>
      </c>
      <c r="O101" s="220">
        <v>3.3142778825727692</v>
      </c>
      <c r="P101" s="220">
        <v>37.007690983183259</v>
      </c>
      <c r="Q101" s="220">
        <v>8.2954768853872771</v>
      </c>
      <c r="R101" s="220">
        <v>8.3672368320685475</v>
      </c>
      <c r="S101" s="220">
        <v>50.67028313902626</v>
      </c>
      <c r="T101" s="51"/>
      <c r="U101" s="3"/>
      <c r="V101" s="8"/>
      <c r="W101" s="8"/>
      <c r="X101" s="8"/>
      <c r="Y101" s="52"/>
      <c r="Z101" s="53"/>
      <c r="AA101" s="8"/>
      <c r="AB101" s="8"/>
      <c r="AC101" s="13"/>
      <c r="AE101" s="8"/>
    </row>
    <row r="102" spans="2:32" s="10" customFormat="1" ht="11.25" customHeight="1" x14ac:dyDescent="0.2">
      <c r="B102" s="28">
        <v>74</v>
      </c>
      <c r="C102" s="201" t="s">
        <v>96</v>
      </c>
      <c r="D102" s="35">
        <v>42878</v>
      </c>
      <c r="E102" s="36">
        <v>0</v>
      </c>
      <c r="F102" s="220" t="s">
        <v>33</v>
      </c>
      <c r="G102" s="220">
        <v>-100</v>
      </c>
      <c r="H102" s="219">
        <v>44249</v>
      </c>
      <c r="I102" s="224">
        <v>87.780600000000007</v>
      </c>
      <c r="J102" s="220">
        <v>-0.81052770743711422</v>
      </c>
      <c r="K102" s="220">
        <v>-0.86373769840101255</v>
      </c>
      <c r="L102" s="220">
        <v>3.9946071973538722</v>
      </c>
      <c r="M102" s="220">
        <v>18.278784612275235</v>
      </c>
      <c r="N102" s="220">
        <v>15.822501711992331</v>
      </c>
      <c r="O102" s="220">
        <v>2.2130880298090627</v>
      </c>
      <c r="P102" s="220">
        <v>37.239960351087035</v>
      </c>
      <c r="Q102" s="220">
        <v>7.660683514340616</v>
      </c>
      <c r="R102" s="220">
        <v>-3.4102483208169665</v>
      </c>
      <c r="S102" s="220">
        <v>-12.219399999999414</v>
      </c>
      <c r="T102" s="51"/>
      <c r="U102" s="3"/>
      <c r="V102" s="8"/>
      <c r="W102" s="8"/>
      <c r="X102" s="8"/>
      <c r="Y102" s="52"/>
      <c r="Z102" s="53"/>
      <c r="AA102" s="8"/>
      <c r="AB102" s="8"/>
      <c r="AC102" s="13"/>
      <c r="AE102" s="8"/>
    </row>
    <row r="103" spans="2:32" s="10" customFormat="1" ht="11.25" customHeight="1" x14ac:dyDescent="0.2">
      <c r="B103" s="28">
        <v>75</v>
      </c>
      <c r="C103" s="201" t="s">
        <v>100</v>
      </c>
      <c r="D103" s="35">
        <v>43475</v>
      </c>
      <c r="E103" s="36">
        <v>96.87</v>
      </c>
      <c r="F103" s="220">
        <v>4.0158917642005854</v>
      </c>
      <c r="G103" s="220">
        <v>36.436619718309871</v>
      </c>
      <c r="H103" s="219">
        <v>44249</v>
      </c>
      <c r="I103" s="224">
        <v>602.86969999999997</v>
      </c>
      <c r="J103" s="220">
        <v>-0.92281665494082787</v>
      </c>
      <c r="K103" s="220">
        <v>-1.202314692588391</v>
      </c>
      <c r="L103" s="220">
        <v>3.1340363360035761</v>
      </c>
      <c r="M103" s="220">
        <v>16.925445178818155</v>
      </c>
      <c r="N103" s="220">
        <v>15.408862521399724</v>
      </c>
      <c r="O103" s="220">
        <v>2.2003593890386641</v>
      </c>
      <c r="P103" s="220">
        <v>36.488498981208849</v>
      </c>
      <c r="Q103" s="220">
        <v>6.3541179141689774</v>
      </c>
      <c r="R103" s="220">
        <v>9.3989513233761368</v>
      </c>
      <c r="S103" s="220">
        <v>20.984371874914377</v>
      </c>
      <c r="T103" s="51"/>
      <c r="U103" s="3"/>
      <c r="V103" s="8"/>
      <c r="W103" s="8"/>
      <c r="X103" s="8"/>
      <c r="Y103" s="52"/>
      <c r="Z103" s="53"/>
      <c r="AA103" s="8"/>
      <c r="AB103" s="8"/>
      <c r="AC103" s="13"/>
      <c r="AE103" s="8"/>
    </row>
    <row r="104" spans="2:32" s="10" customFormat="1" ht="11.25" customHeight="1" x14ac:dyDescent="0.2">
      <c r="B104" s="28">
        <v>76</v>
      </c>
      <c r="C104" s="201" t="s">
        <v>101</v>
      </c>
      <c r="D104" s="35">
        <v>43833</v>
      </c>
      <c r="E104" s="36">
        <v>-0.02</v>
      </c>
      <c r="F104" s="220">
        <v>-125</v>
      </c>
      <c r="G104" s="220">
        <v>-100.0020094241995</v>
      </c>
      <c r="H104" s="219">
        <v>44249</v>
      </c>
      <c r="I104" s="224">
        <v>112.11</v>
      </c>
      <c r="J104" s="220">
        <v>-0.45285029302077895</v>
      </c>
      <c r="K104" s="220">
        <v>-0.63812815740496021</v>
      </c>
      <c r="L104" s="220">
        <v>5.9740996313450756</v>
      </c>
      <c r="M104" s="220">
        <v>25.529056096741655</v>
      </c>
      <c r="N104" s="220">
        <v>23.933230156975437</v>
      </c>
      <c r="O104" s="220">
        <v>1.1549219525399002</v>
      </c>
      <c r="P104" s="220">
        <v>43.565117172493338</v>
      </c>
      <c r="Q104" s="220">
        <v>9.19450667186128</v>
      </c>
      <c r="R104" s="220">
        <v>11.682592912626721</v>
      </c>
      <c r="S104" s="220">
        <v>13.454513292024938</v>
      </c>
      <c r="T104" s="51"/>
      <c r="U104" s="3"/>
      <c r="V104" s="8"/>
      <c r="W104" s="8"/>
      <c r="X104" s="8"/>
      <c r="Y104" s="52"/>
      <c r="Z104" s="53"/>
      <c r="AA104" s="8"/>
      <c r="AB104" s="8"/>
      <c r="AC104" s="13"/>
      <c r="AE104" s="8"/>
    </row>
    <row r="105" spans="2:32" s="10" customFormat="1" ht="11.25" customHeight="1" x14ac:dyDescent="0.2">
      <c r="B105" s="28">
        <v>77</v>
      </c>
      <c r="C105" s="201" t="s">
        <v>98</v>
      </c>
      <c r="D105" s="35">
        <v>43374</v>
      </c>
      <c r="E105" s="36">
        <v>0</v>
      </c>
      <c r="F105" s="220" t="s">
        <v>33</v>
      </c>
      <c r="G105" s="220">
        <v>-100</v>
      </c>
      <c r="H105" s="219">
        <v>44249</v>
      </c>
      <c r="I105" s="224">
        <v>105.9684</v>
      </c>
      <c r="J105" s="220">
        <v>-0.58186335124018607</v>
      </c>
      <c r="K105" s="220">
        <v>-3.9524461302331559E-2</v>
      </c>
      <c r="L105" s="220">
        <v>5.2198658741712034</v>
      </c>
      <c r="M105" s="220">
        <v>7.6045268304571811</v>
      </c>
      <c r="N105" s="220">
        <v>7.374577466501453</v>
      </c>
      <c r="O105" s="220">
        <v>3.6237063953915127</v>
      </c>
      <c r="P105" s="220">
        <v>21.0454592703353</v>
      </c>
      <c r="Q105" s="220">
        <v>8.0518558851781172</v>
      </c>
      <c r="R105" s="220">
        <v>2.4476842244211872</v>
      </c>
      <c r="S105" s="220">
        <v>5.9684000000005177</v>
      </c>
      <c r="T105" s="51"/>
      <c r="U105" s="3"/>
      <c r="V105" s="8"/>
      <c r="W105" s="8"/>
      <c r="X105" s="8"/>
      <c r="Y105" s="52"/>
      <c r="Z105" s="53"/>
      <c r="AA105" s="8"/>
      <c r="AB105" s="8"/>
      <c r="AC105" s="13"/>
      <c r="AE105" s="8"/>
    </row>
    <row r="106" spans="2:32" s="10" customFormat="1" ht="11.25" customHeight="1" x14ac:dyDescent="0.2">
      <c r="B106" s="28">
        <v>78</v>
      </c>
      <c r="C106" s="201" t="s">
        <v>92</v>
      </c>
      <c r="D106" s="35">
        <v>43179</v>
      </c>
      <c r="E106" s="36">
        <v>-0.41641978999999912</v>
      </c>
      <c r="F106" s="225">
        <v>41428.605905704069</v>
      </c>
      <c r="G106" s="225">
        <v>39830.172504682523</v>
      </c>
      <c r="H106" s="219">
        <v>44249</v>
      </c>
      <c r="I106" s="224">
        <v>76.91</v>
      </c>
      <c r="J106" s="220">
        <v>-0.29815919108115985</v>
      </c>
      <c r="K106" s="220">
        <v>-0.8891752577319556</v>
      </c>
      <c r="L106" s="220">
        <v>3.7361748044240528</v>
      </c>
      <c r="M106" s="220">
        <v>17.90587153150398</v>
      </c>
      <c r="N106" s="220">
        <v>15.497822495870373</v>
      </c>
      <c r="O106" s="220">
        <v>1.3173494928204521</v>
      </c>
      <c r="P106" s="220">
        <v>29.565363881401787</v>
      </c>
      <c r="Q106" s="220">
        <v>5.5586055448805904</v>
      </c>
      <c r="R106" s="220">
        <v>-8.566301763448136</v>
      </c>
      <c r="S106" s="220">
        <v>-23.089999999999801</v>
      </c>
      <c r="T106" s="51"/>
      <c r="U106" s="3"/>
      <c r="V106" s="8"/>
      <c r="W106" s="8"/>
      <c r="X106" s="8"/>
      <c r="Y106" s="52"/>
      <c r="Z106" s="53"/>
      <c r="AA106" s="8"/>
      <c r="AB106" s="8"/>
      <c r="AC106" s="13"/>
      <c r="AE106" s="8"/>
    </row>
    <row r="107" spans="2:32" ht="11.25" customHeight="1" x14ac:dyDescent="0.2">
      <c r="B107" s="28">
        <v>79</v>
      </c>
      <c r="C107" s="201" t="s">
        <v>97</v>
      </c>
      <c r="D107" s="35">
        <v>43014</v>
      </c>
      <c r="E107" s="36">
        <v>0</v>
      </c>
      <c r="F107" s="220" t="s">
        <v>33</v>
      </c>
      <c r="G107" s="220" t="s">
        <v>33</v>
      </c>
      <c r="H107" s="219">
        <v>44249</v>
      </c>
      <c r="I107" s="224">
        <v>46.729799999999997</v>
      </c>
      <c r="J107" s="220">
        <v>-0.68118587979246747</v>
      </c>
      <c r="K107" s="220">
        <v>-0.56029502203517323</v>
      </c>
      <c r="L107" s="220">
        <v>3.6755847722921065</v>
      </c>
      <c r="M107" s="220">
        <v>18.422012954759559</v>
      </c>
      <c r="N107" s="220">
        <v>15.244782148696533</v>
      </c>
      <c r="O107" s="220">
        <v>1.7191989551589071</v>
      </c>
      <c r="P107" s="220">
        <v>35.04005271005974</v>
      </c>
      <c r="Q107" s="220">
        <v>6.7056072632280417</v>
      </c>
      <c r="R107" s="220">
        <v>-1.9792547685273831</v>
      </c>
      <c r="S107" s="220">
        <v>-6.5404000000005791</v>
      </c>
      <c r="Y107" s="3"/>
      <c r="Z107" s="16"/>
      <c r="AA107" s="17"/>
      <c r="AC107" s="3"/>
      <c r="AD107" s="18"/>
      <c r="AE107" s="5"/>
      <c r="AF107" s="3"/>
    </row>
    <row r="108" spans="2:32" ht="11.25" customHeight="1" x14ac:dyDescent="0.2">
      <c r="B108" s="28">
        <v>80</v>
      </c>
      <c r="C108" s="201" t="s">
        <v>93</v>
      </c>
      <c r="D108" s="35">
        <v>42387</v>
      </c>
      <c r="E108" s="36">
        <v>0</v>
      </c>
      <c r="F108" s="220" t="s">
        <v>33</v>
      </c>
      <c r="G108" s="220">
        <v>-100</v>
      </c>
      <c r="H108" s="219">
        <v>44249</v>
      </c>
      <c r="I108" s="224">
        <v>12.0892</v>
      </c>
      <c r="J108" s="220">
        <v>-0.7030916318953806</v>
      </c>
      <c r="K108" s="220">
        <v>-9.7512602264282489E-2</v>
      </c>
      <c r="L108" s="220">
        <v>3.9207090113554832</v>
      </c>
      <c r="M108" s="220">
        <v>17.011885864725663</v>
      </c>
      <c r="N108" s="220">
        <v>15.079342414636576</v>
      </c>
      <c r="O108" s="220">
        <v>2.9367437820900122</v>
      </c>
      <c r="P108" s="220">
        <v>38.865341098360709</v>
      </c>
      <c r="Q108" s="220">
        <v>7.1281724089039766</v>
      </c>
      <c r="R108" s="220">
        <v>9.1198330614685972</v>
      </c>
      <c r="S108" s="220">
        <v>56.084851906035581</v>
      </c>
      <c r="Y108" s="3"/>
      <c r="Z108" s="16"/>
      <c r="AA108" s="17"/>
      <c r="AC108" s="3"/>
      <c r="AD108" s="18"/>
      <c r="AE108" s="5"/>
      <c r="AF108" s="3"/>
    </row>
    <row r="109" spans="2:32" ht="11.25" customHeight="1" x14ac:dyDescent="0.2">
      <c r="B109" s="28">
        <v>81</v>
      </c>
      <c r="C109" s="201" t="s">
        <v>99</v>
      </c>
      <c r="D109" s="35">
        <v>43249</v>
      </c>
      <c r="E109" s="36">
        <v>32</v>
      </c>
      <c r="F109" s="225">
        <v>6.6666666666666652</v>
      </c>
      <c r="G109" s="225">
        <v>-13.513513513513509</v>
      </c>
      <c r="H109" s="219">
        <v>44249</v>
      </c>
      <c r="I109" s="224">
        <v>113.1699</v>
      </c>
      <c r="J109" s="220">
        <v>-1.30913543168244</v>
      </c>
      <c r="K109" s="220">
        <v>-1.9635037444828973</v>
      </c>
      <c r="L109" s="220">
        <v>-0.72693875187940238</v>
      </c>
      <c r="M109" s="220">
        <v>11.812054411230033</v>
      </c>
      <c r="N109" s="220">
        <v>10.856871378683785</v>
      </c>
      <c r="O109" s="220">
        <v>-0.74226294158198369</v>
      </c>
      <c r="P109" s="220">
        <v>31.265201873926319</v>
      </c>
      <c r="Q109" s="220">
        <v>4.6939800676991439</v>
      </c>
      <c r="R109" s="220">
        <v>4.6145757160262146</v>
      </c>
      <c r="S109" s="220">
        <v>13.169899999999535</v>
      </c>
      <c r="Y109" s="3"/>
      <c r="Z109" s="16"/>
      <c r="AA109" s="17"/>
      <c r="AC109" s="3"/>
      <c r="AD109" s="18"/>
      <c r="AE109" s="5"/>
      <c r="AF109" s="3"/>
    </row>
    <row r="110" spans="2:32" s="10" customFormat="1" ht="11.25" customHeight="1" x14ac:dyDescent="0.2">
      <c r="B110" s="28"/>
      <c r="C110" s="201"/>
      <c r="D110" s="22" t="s">
        <v>23</v>
      </c>
      <c r="E110" s="23">
        <v>130.43358021</v>
      </c>
      <c r="F110" s="78"/>
      <c r="G110" s="79"/>
      <c r="H110" s="80"/>
      <c r="I110" s="62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51"/>
      <c r="U110" s="8"/>
      <c r="V110" s="8"/>
      <c r="W110" s="8"/>
      <c r="X110" s="8"/>
      <c r="Y110" s="52"/>
      <c r="Z110" s="53"/>
      <c r="AA110" s="8"/>
      <c r="AB110" s="8"/>
      <c r="AC110" s="13"/>
      <c r="AE110" s="8"/>
    </row>
    <row r="111" spans="2:32" ht="11.25" customHeight="1" x14ac:dyDescent="0.2">
      <c r="B111" s="21"/>
      <c r="C111" s="202"/>
      <c r="D111" s="29"/>
      <c r="E111" s="30"/>
      <c r="F111" s="76"/>
      <c r="G111" s="76"/>
      <c r="H111" s="76"/>
      <c r="I111" s="32"/>
      <c r="J111" s="81"/>
      <c r="K111" s="81"/>
      <c r="L111" s="81"/>
      <c r="M111" s="81"/>
      <c r="N111" s="81"/>
      <c r="O111" s="81"/>
      <c r="P111" s="81"/>
      <c r="Q111" s="81"/>
      <c r="R111" s="26"/>
      <c r="S111" s="27"/>
      <c r="Y111" s="3"/>
      <c r="Z111" s="16"/>
      <c r="AA111" s="17"/>
      <c r="AC111" s="3"/>
      <c r="AD111" s="18"/>
      <c r="AE111" s="5"/>
      <c r="AF111" s="3"/>
    </row>
    <row r="112" spans="2:32" x14ac:dyDescent="0.2">
      <c r="B112" s="235" t="s">
        <v>306</v>
      </c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7"/>
    </row>
    <row r="113" spans="2:32" s="10" customFormat="1" ht="11.25" customHeight="1" x14ac:dyDescent="0.2">
      <c r="B113" s="28">
        <v>82</v>
      </c>
      <c r="C113" s="201" t="s">
        <v>104</v>
      </c>
      <c r="D113" s="35">
        <v>43811</v>
      </c>
      <c r="E113" s="36">
        <v>288</v>
      </c>
      <c r="F113" s="218">
        <v>17.073170731707311</v>
      </c>
      <c r="G113" s="218">
        <v>23.605150214592285</v>
      </c>
      <c r="H113" s="219">
        <v>44249</v>
      </c>
      <c r="I113" s="223">
        <v>96.588899999999995</v>
      </c>
      <c r="J113" s="220">
        <v>-1.1767053069910771</v>
      </c>
      <c r="K113" s="220">
        <v>-3.2231593755072674</v>
      </c>
      <c r="L113" s="220">
        <v>1.1838615193150881</v>
      </c>
      <c r="M113" s="220">
        <v>16.18137925310592</v>
      </c>
      <c r="N113" s="220">
        <v>4.0091185344873548</v>
      </c>
      <c r="O113" s="220">
        <v>1.3755493118579487</v>
      </c>
      <c r="P113" s="220">
        <v>20.113934817644541</v>
      </c>
      <c r="Q113" s="220">
        <v>8.8545182634017561</v>
      </c>
      <c r="R113" s="220">
        <v>-2.8507728257139542</v>
      </c>
      <c r="S113" s="220">
        <v>-3.4111000000001446</v>
      </c>
      <c r="T113" s="51"/>
      <c r="U113" s="8"/>
      <c r="V113" s="8"/>
      <c r="W113" s="8"/>
      <c r="X113" s="8"/>
      <c r="Y113" s="52"/>
      <c r="Z113" s="53"/>
      <c r="AA113" s="8"/>
      <c r="AB113" s="8"/>
      <c r="AC113" s="13"/>
      <c r="AE113" s="8"/>
    </row>
    <row r="114" spans="2:32" s="10" customFormat="1" ht="11.25" customHeight="1" x14ac:dyDescent="0.2">
      <c r="B114" s="28">
        <v>83</v>
      </c>
      <c r="C114" s="201" t="s">
        <v>103</v>
      </c>
      <c r="D114" s="35">
        <v>42704</v>
      </c>
      <c r="E114" s="36">
        <v>454</v>
      </c>
      <c r="F114" s="218">
        <v>8.8729016786570636</v>
      </c>
      <c r="G114" s="218">
        <v>-16.23616236162362</v>
      </c>
      <c r="H114" s="219">
        <v>44249</v>
      </c>
      <c r="I114" s="223">
        <v>35.202300000000001</v>
      </c>
      <c r="J114" s="220">
        <v>-1.1973426067041215</v>
      </c>
      <c r="K114" s="220">
        <v>-2.9675651687344429</v>
      </c>
      <c r="L114" s="220">
        <v>1.952907784986091</v>
      </c>
      <c r="M114" s="220">
        <v>16.420501898323892</v>
      </c>
      <c r="N114" s="220">
        <v>1.7319307574487519</v>
      </c>
      <c r="O114" s="220">
        <v>1.711355099682188</v>
      </c>
      <c r="P114" s="220">
        <v>17.262824783477694</v>
      </c>
      <c r="Q114" s="220">
        <v>7.5523061129714186</v>
      </c>
      <c r="R114" s="220">
        <v>-6.5835560881932658</v>
      </c>
      <c r="S114" s="220">
        <v>-25.058121594289073</v>
      </c>
      <c r="T114" s="51"/>
      <c r="U114" s="8"/>
      <c r="V114" s="8"/>
      <c r="W114" s="8"/>
      <c r="X114" s="8"/>
      <c r="Y114" s="52"/>
      <c r="Z114" s="53"/>
      <c r="AA114" s="8"/>
      <c r="AB114" s="8"/>
      <c r="AC114" s="13"/>
      <c r="AE114" s="8"/>
    </row>
    <row r="115" spans="2:32" s="10" customFormat="1" ht="11.25" customHeight="1" x14ac:dyDescent="0.2">
      <c r="B115" s="28">
        <v>84</v>
      </c>
      <c r="C115" s="201" t="s">
        <v>102</v>
      </c>
      <c r="D115" s="35">
        <v>42481</v>
      </c>
      <c r="E115" s="36">
        <v>570</v>
      </c>
      <c r="F115" s="218">
        <v>15.151515151515159</v>
      </c>
      <c r="G115" s="218">
        <v>-4.8414023372287174</v>
      </c>
      <c r="H115" s="219">
        <v>44249</v>
      </c>
      <c r="I115" s="223">
        <v>10.117100000000001</v>
      </c>
      <c r="J115" s="220">
        <v>-1.1393728563471761</v>
      </c>
      <c r="K115" s="220">
        <v>-2.6640369443909906</v>
      </c>
      <c r="L115" s="220">
        <v>1.9273005702310941</v>
      </c>
      <c r="M115" s="220">
        <v>16.814843894328479</v>
      </c>
      <c r="N115" s="220">
        <v>3.3168918435913852</v>
      </c>
      <c r="O115" s="220">
        <v>1.5650724812271255</v>
      </c>
      <c r="P115" s="220">
        <v>19.212641104800365</v>
      </c>
      <c r="Q115" s="220">
        <v>8.1822945069985664</v>
      </c>
      <c r="R115" s="220">
        <v>2.3347854643406274</v>
      </c>
      <c r="S115" s="220">
        <v>11.828149229721197</v>
      </c>
      <c r="T115" s="51"/>
      <c r="U115" s="8"/>
      <c r="V115" s="8"/>
      <c r="W115" s="8"/>
      <c r="X115" s="8"/>
      <c r="Y115" s="52"/>
      <c r="Z115" s="53"/>
      <c r="AA115" s="8"/>
      <c r="AB115" s="8"/>
      <c r="AC115" s="13"/>
      <c r="AE115" s="8"/>
    </row>
    <row r="116" spans="2:32" s="10" customFormat="1" ht="11.25" customHeight="1" x14ac:dyDescent="0.2">
      <c r="B116" s="28"/>
      <c r="C116" s="201"/>
      <c r="D116" s="22" t="s">
        <v>23</v>
      </c>
      <c r="E116" s="23">
        <v>1312</v>
      </c>
      <c r="F116" s="218"/>
      <c r="G116" s="218"/>
      <c r="H116" s="218"/>
      <c r="I116" s="223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51"/>
      <c r="U116" s="8"/>
      <c r="V116" s="8"/>
      <c r="W116" s="8"/>
      <c r="X116" s="8"/>
      <c r="Y116" s="52"/>
      <c r="Z116" s="53"/>
      <c r="AA116" s="8"/>
      <c r="AB116" s="8"/>
      <c r="AC116" s="13"/>
      <c r="AE116" s="8"/>
    </row>
    <row r="117" spans="2:32" ht="11.25" customHeight="1" x14ac:dyDescent="0.2">
      <c r="B117" s="82"/>
      <c r="C117" s="203"/>
      <c r="D117" s="83"/>
      <c r="E117" s="84"/>
      <c r="F117" s="85"/>
      <c r="G117" s="85"/>
      <c r="H117" s="85"/>
      <c r="I117" s="86"/>
      <c r="J117" s="86"/>
      <c r="K117" s="86"/>
      <c r="L117" s="86"/>
      <c r="M117" s="86"/>
      <c r="N117" s="86"/>
      <c r="O117" s="86"/>
      <c r="P117" s="86"/>
      <c r="Q117" s="86"/>
      <c r="R117" s="87"/>
      <c r="S117" s="87"/>
    </row>
    <row r="118" spans="2:32" x14ac:dyDescent="0.2">
      <c r="B118" s="235" t="s">
        <v>305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7"/>
    </row>
    <row r="119" spans="2:32" ht="11.25" customHeight="1" x14ac:dyDescent="0.2">
      <c r="B119" s="28">
        <v>85</v>
      </c>
      <c r="C119" s="201" t="s">
        <v>105</v>
      </c>
      <c r="D119" s="35">
        <v>38663</v>
      </c>
      <c r="E119" s="36">
        <v>480.859848</v>
      </c>
      <c r="F119" s="218">
        <v>5.5332751310458006</v>
      </c>
      <c r="G119" s="218">
        <v>24.154828633672508</v>
      </c>
      <c r="H119" s="219">
        <v>44249</v>
      </c>
      <c r="I119" s="223">
        <v>14.55</v>
      </c>
      <c r="J119" s="220">
        <v>-0.75034106412005253</v>
      </c>
      <c r="K119" s="220">
        <v>-1.0204081632652962</v>
      </c>
      <c r="L119" s="220">
        <v>-0.13726835964310569</v>
      </c>
      <c r="M119" s="220">
        <v>14.472286692104941</v>
      </c>
      <c r="N119" s="220">
        <v>11.281921850262711</v>
      </c>
      <c r="O119" s="220">
        <v>-1.1918101252929025</v>
      </c>
      <c r="P119" s="220">
        <v>31.019702481720191</v>
      </c>
      <c r="Q119" s="220">
        <v>4.5296167247386609</v>
      </c>
      <c r="R119" s="220">
        <v>8.2211429591432008</v>
      </c>
      <c r="S119" s="220">
        <v>235.05522030478227</v>
      </c>
      <c r="T119" s="48"/>
    </row>
    <row r="120" spans="2:32" ht="11.25" customHeight="1" x14ac:dyDescent="0.2">
      <c r="B120" s="28">
        <v>86</v>
      </c>
      <c r="C120" s="201" t="s">
        <v>106</v>
      </c>
      <c r="D120" s="35">
        <v>41057</v>
      </c>
      <c r="E120" s="36">
        <v>2614</v>
      </c>
      <c r="F120" s="218">
        <v>3.0350808040993327</v>
      </c>
      <c r="G120" s="218">
        <v>44.819944598337955</v>
      </c>
      <c r="H120" s="219">
        <v>44249</v>
      </c>
      <c r="I120" s="223">
        <v>72.420199999999994</v>
      </c>
      <c r="J120" s="220">
        <v>-0.93348253003312509</v>
      </c>
      <c r="K120" s="220">
        <v>-1.0412368034850017</v>
      </c>
      <c r="L120" s="220">
        <v>3.974628078527731</v>
      </c>
      <c r="M120" s="220">
        <v>18.123469838799867</v>
      </c>
      <c r="N120" s="220">
        <v>14.26619437190848</v>
      </c>
      <c r="O120" s="220">
        <v>2.1153412295544127</v>
      </c>
      <c r="P120" s="220">
        <v>35.585598235632254</v>
      </c>
      <c r="Q120" s="220">
        <v>6.2911506476960977</v>
      </c>
      <c r="R120" s="220">
        <v>11.474715876371121</v>
      </c>
      <c r="S120" s="220">
        <v>158.64038356672017</v>
      </c>
      <c r="T120" s="48"/>
    </row>
    <row r="121" spans="2:32" ht="11.25" customHeight="1" x14ac:dyDescent="0.2">
      <c r="B121" s="50"/>
      <c r="C121" s="227"/>
      <c r="D121" s="22" t="s">
        <v>23</v>
      </c>
      <c r="E121" s="23">
        <v>3094.8598480000001</v>
      </c>
      <c r="F121" s="218"/>
      <c r="G121" s="218"/>
      <c r="H121" s="218"/>
      <c r="I121" s="221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</row>
    <row r="122" spans="2:32" ht="11.25" customHeight="1" x14ac:dyDescent="0.2">
      <c r="B122" s="90"/>
      <c r="C122" s="204"/>
      <c r="D122" s="91"/>
      <c r="E122" s="92"/>
      <c r="F122" s="55"/>
      <c r="G122" s="55"/>
      <c r="H122" s="55"/>
      <c r="I122" s="56"/>
      <c r="J122" s="57"/>
      <c r="K122" s="57"/>
      <c r="L122" s="57"/>
      <c r="M122" s="57"/>
      <c r="N122" s="57"/>
      <c r="O122" s="57"/>
      <c r="P122" s="57"/>
      <c r="Q122" s="57"/>
      <c r="R122" s="57"/>
      <c r="S122" s="58"/>
    </row>
    <row r="123" spans="2:32" s="2" customFormat="1" x14ac:dyDescent="0.2">
      <c r="B123" s="235" t="s">
        <v>290</v>
      </c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7"/>
      <c r="T123" s="93"/>
      <c r="U123" s="93"/>
      <c r="V123" s="93"/>
      <c r="W123" s="93"/>
      <c r="X123" s="93"/>
      <c r="Y123" s="94"/>
      <c r="Z123" s="95"/>
      <c r="AA123" s="96"/>
      <c r="AB123" s="1"/>
      <c r="AC123" s="1"/>
      <c r="AD123" s="97"/>
      <c r="AF123" s="1"/>
    </row>
    <row r="124" spans="2:32" s="2" customFormat="1" ht="11.25" customHeight="1" x14ac:dyDescent="0.2">
      <c r="B124" s="228">
        <v>87</v>
      </c>
      <c r="C124" s="212" t="s">
        <v>117</v>
      </c>
      <c r="D124" s="213">
        <v>39706</v>
      </c>
      <c r="E124" s="214">
        <v>982.31</v>
      </c>
      <c r="F124" s="229">
        <v>-2.353900138172349</v>
      </c>
      <c r="G124" s="229">
        <v>-24.204475308641982</v>
      </c>
      <c r="H124" s="216">
        <v>44249</v>
      </c>
      <c r="I124" s="230">
        <v>10.3108</v>
      </c>
      <c r="J124" s="217">
        <v>28.34180999340219</v>
      </c>
      <c r="K124" s="217">
        <v>4.3020906565931654</v>
      </c>
      <c r="L124" s="217">
        <v>4.6075539416601403</v>
      </c>
      <c r="M124" s="217">
        <v>4.0400231166314073</v>
      </c>
      <c r="N124" s="217">
        <v>4.4558814297939522</v>
      </c>
      <c r="O124" s="217">
        <v>2.2557758456294001</v>
      </c>
      <c r="P124" s="217">
        <v>3.5106774368125855</v>
      </c>
      <c r="Q124" s="217">
        <v>3.7540268370558705</v>
      </c>
      <c r="R124" s="217">
        <v>9.5411099267920676</v>
      </c>
      <c r="S124" s="217">
        <v>210.34217912683312</v>
      </c>
      <c r="T124" s="98"/>
      <c r="U124" s="98"/>
      <c r="V124" s="98"/>
      <c r="W124" s="98"/>
      <c r="X124" s="98"/>
      <c r="Y124" s="61"/>
      <c r="Z124" s="16"/>
      <c r="AA124" s="16"/>
      <c r="AB124" s="1"/>
      <c r="AC124" s="1"/>
      <c r="AD124" s="97"/>
      <c r="AF124" s="1"/>
    </row>
    <row r="125" spans="2:32" ht="11.25" customHeight="1" x14ac:dyDescent="0.2">
      <c r="B125" s="228">
        <v>88</v>
      </c>
      <c r="C125" s="212" t="s">
        <v>113</v>
      </c>
      <c r="D125" s="213">
        <v>39186</v>
      </c>
      <c r="E125" s="214">
        <v>893.9</v>
      </c>
      <c r="F125" s="229">
        <v>-11.402065534124928</v>
      </c>
      <c r="G125" s="229">
        <v>-24.474260077561951</v>
      </c>
      <c r="H125" s="216">
        <v>44249</v>
      </c>
      <c r="I125" s="230">
        <v>117.6662</v>
      </c>
      <c r="J125" s="217">
        <v>55.268056478818494</v>
      </c>
      <c r="K125" s="217">
        <v>7.3665528107313651</v>
      </c>
      <c r="L125" s="217">
        <v>7.6172961237714407</v>
      </c>
      <c r="M125" s="217">
        <v>6.3938773351078879</v>
      </c>
      <c r="N125" s="217">
        <v>6.3402100306334965</v>
      </c>
      <c r="O125" s="217">
        <v>6.2912063985673745</v>
      </c>
      <c r="P125" s="217">
        <v>6.7633736069164057</v>
      </c>
      <c r="Q125" s="217">
        <v>6.8706016433140036</v>
      </c>
      <c r="R125" s="217">
        <v>8.9496113012145209</v>
      </c>
      <c r="S125" s="217">
        <v>228.37202244238105</v>
      </c>
      <c r="T125" s="98"/>
      <c r="U125" s="98"/>
      <c r="V125" s="98"/>
      <c r="W125" s="98"/>
      <c r="X125" s="98"/>
      <c r="Y125" s="61"/>
      <c r="Z125" s="99"/>
      <c r="AA125" s="100"/>
      <c r="AC125" s="3"/>
      <c r="AD125" s="101"/>
      <c r="AE125" s="102"/>
      <c r="AF125" s="11"/>
    </row>
    <row r="126" spans="2:32" ht="11.25" customHeight="1" x14ac:dyDescent="0.2">
      <c r="B126" s="228">
        <v>89</v>
      </c>
      <c r="C126" s="212" t="s">
        <v>109</v>
      </c>
      <c r="D126" s="213">
        <v>38068</v>
      </c>
      <c r="E126" s="214">
        <v>4494</v>
      </c>
      <c r="F126" s="229">
        <v>7.9509968772519812</v>
      </c>
      <c r="G126" s="229">
        <v>20.969044414535666</v>
      </c>
      <c r="H126" s="216">
        <v>44249</v>
      </c>
      <c r="I126" s="230">
        <v>542.0489</v>
      </c>
      <c r="J126" s="217">
        <v>25.417240738260016</v>
      </c>
      <c r="K126" s="217">
        <v>5.049395601808615</v>
      </c>
      <c r="L126" s="217">
        <v>7.0163537411990218</v>
      </c>
      <c r="M126" s="217">
        <v>4.9221836947798376</v>
      </c>
      <c r="N126" s="217">
        <v>6.9201021085566117</v>
      </c>
      <c r="O126" s="217">
        <v>4.0467053797647488</v>
      </c>
      <c r="P126" s="217">
        <v>6.6754578809912966</v>
      </c>
      <c r="Q126" s="217">
        <v>4.1253944722295071</v>
      </c>
      <c r="R126" s="217">
        <v>8.875415062344727</v>
      </c>
      <c r="S126" s="217">
        <v>321.37667972668379</v>
      </c>
      <c r="T126" s="98"/>
      <c r="U126" s="98"/>
      <c r="V126" s="98"/>
      <c r="W126" s="98"/>
      <c r="X126" s="98"/>
      <c r="Y126" s="61"/>
      <c r="Z126" s="99"/>
      <c r="AA126" s="100"/>
      <c r="AC126" s="3"/>
      <c r="AD126" s="101"/>
      <c r="AE126" s="102"/>
      <c r="AF126" s="11"/>
    </row>
    <row r="127" spans="2:32" ht="11.25" customHeight="1" x14ac:dyDescent="0.2">
      <c r="B127" s="228">
        <v>90</v>
      </c>
      <c r="C127" s="212" t="s">
        <v>124</v>
      </c>
      <c r="D127" s="213">
        <v>41129</v>
      </c>
      <c r="E127" s="214">
        <v>1741.52</v>
      </c>
      <c r="F127" s="229">
        <v>-3.2467388164181488</v>
      </c>
      <c r="G127" s="229">
        <v>-22.607366325369725</v>
      </c>
      <c r="H127" s="216">
        <v>44249</v>
      </c>
      <c r="I127" s="230">
        <v>110.54</v>
      </c>
      <c r="J127" s="217">
        <v>9.9086055560608788</v>
      </c>
      <c r="K127" s="217">
        <v>4.7213742432877472</v>
      </c>
      <c r="L127" s="217">
        <v>6.4174851461140623</v>
      </c>
      <c r="M127" s="217">
        <v>6.2588033559929102</v>
      </c>
      <c r="N127" s="217">
        <v>6.1230195712959974</v>
      </c>
      <c r="O127" s="217">
        <v>5.8742211034540759</v>
      </c>
      <c r="P127" s="217">
        <v>5.6622873773103217</v>
      </c>
      <c r="Q127" s="217">
        <v>6.6043767243329974</v>
      </c>
      <c r="R127" s="217">
        <v>10.006431611862364</v>
      </c>
      <c r="S127" s="217">
        <v>125.90507149773744</v>
      </c>
      <c r="T127" s="98"/>
      <c r="U127" s="98"/>
      <c r="V127" s="98"/>
      <c r="W127" s="98"/>
      <c r="X127" s="98"/>
      <c r="Y127" s="61"/>
      <c r="Z127" s="99"/>
      <c r="AA127" s="100"/>
      <c r="AC127" s="3"/>
      <c r="AD127" s="101"/>
      <c r="AE127" s="102"/>
      <c r="AF127" s="11"/>
    </row>
    <row r="128" spans="2:32" ht="11.25" customHeight="1" x14ac:dyDescent="0.2">
      <c r="B128" s="228">
        <v>91</v>
      </c>
      <c r="C128" s="212" t="s">
        <v>123</v>
      </c>
      <c r="D128" s="213">
        <v>41459</v>
      </c>
      <c r="E128" s="214">
        <v>905.59</v>
      </c>
      <c r="F128" s="229">
        <v>-4.5169385194479217</v>
      </c>
      <c r="G128" s="229">
        <v>-16.304066543438079</v>
      </c>
      <c r="H128" s="216">
        <v>44249</v>
      </c>
      <c r="I128" s="230">
        <v>106.17</v>
      </c>
      <c r="J128" s="217">
        <v>17.197512250279324</v>
      </c>
      <c r="K128" s="217">
        <v>5.407990086472668</v>
      </c>
      <c r="L128" s="217">
        <v>6.1040641171272139</v>
      </c>
      <c r="M128" s="217">
        <v>6.2053063870029996</v>
      </c>
      <c r="N128" s="217">
        <v>6.1394145236938371</v>
      </c>
      <c r="O128" s="217">
        <v>5.4874486692666382</v>
      </c>
      <c r="P128" s="217">
        <v>6.327665803586866</v>
      </c>
      <c r="Q128" s="217">
        <v>6.1518434910770567</v>
      </c>
      <c r="R128" s="217">
        <v>7.7645622666541847</v>
      </c>
      <c r="S128" s="217">
        <v>77.109138227924802</v>
      </c>
      <c r="T128" s="98"/>
      <c r="U128" s="98"/>
      <c r="V128" s="98"/>
      <c r="W128" s="98"/>
      <c r="X128" s="98"/>
      <c r="Y128" s="61"/>
      <c r="Z128" s="99"/>
      <c r="AA128" s="99"/>
      <c r="AC128" s="3"/>
      <c r="AD128" s="101"/>
      <c r="AE128" s="102"/>
      <c r="AF128" s="11"/>
    </row>
    <row r="129" spans="2:32" ht="11.25" customHeight="1" x14ac:dyDescent="0.2">
      <c r="B129" s="228">
        <v>92</v>
      </c>
      <c r="C129" s="212" t="s">
        <v>114</v>
      </c>
      <c r="D129" s="213">
        <v>39214</v>
      </c>
      <c r="E129" s="214">
        <v>2450.5300000000002</v>
      </c>
      <c r="F129" s="229">
        <v>-23.111702378001521</v>
      </c>
      <c r="G129" s="229">
        <v>-6.1405289465116581</v>
      </c>
      <c r="H129" s="216">
        <v>44249</v>
      </c>
      <c r="I129" s="230">
        <v>106.8</v>
      </c>
      <c r="J129" s="217">
        <v>30.784368850156785</v>
      </c>
      <c r="K129" s="217">
        <v>5.3760561305798031</v>
      </c>
      <c r="L129" s="217">
        <v>6.5282876776809253</v>
      </c>
      <c r="M129" s="217">
        <v>5.3479007895099224</v>
      </c>
      <c r="N129" s="217">
        <v>6.0819644024387483</v>
      </c>
      <c r="O129" s="217">
        <v>5.2986183457721809</v>
      </c>
      <c r="P129" s="217">
        <v>6.4295368527452519</v>
      </c>
      <c r="Q129" s="217">
        <v>5.4595183657773738</v>
      </c>
      <c r="R129" s="217">
        <v>9.4784312581777108</v>
      </c>
      <c r="S129" s="217">
        <v>248.75360646072244</v>
      </c>
      <c r="T129" s="98"/>
      <c r="U129" s="98"/>
      <c r="V129" s="98"/>
      <c r="W129" s="98"/>
      <c r="X129" s="98"/>
      <c r="Y129" s="61"/>
      <c r="Z129" s="99"/>
      <c r="AA129" s="100"/>
      <c r="AC129" s="3"/>
      <c r="AD129" s="101"/>
      <c r="AE129" s="102"/>
      <c r="AF129" s="11"/>
    </row>
    <row r="130" spans="2:32" ht="11.25" customHeight="1" x14ac:dyDescent="0.2">
      <c r="B130" s="228">
        <v>93</v>
      </c>
      <c r="C130" s="212" t="s">
        <v>115</v>
      </c>
      <c r="D130" s="213">
        <v>39237</v>
      </c>
      <c r="E130" s="214">
        <v>796.1</v>
      </c>
      <c r="F130" s="229">
        <v>0.73517316428146628</v>
      </c>
      <c r="G130" s="229">
        <v>-28.919642857142858</v>
      </c>
      <c r="H130" s="216">
        <v>44249</v>
      </c>
      <c r="I130" s="230">
        <v>104.54259999999999</v>
      </c>
      <c r="J130" s="217">
        <v>15.82289685953131</v>
      </c>
      <c r="K130" s="217">
        <v>4.477821377591467</v>
      </c>
      <c r="L130" s="217">
        <v>10.436100405035578</v>
      </c>
      <c r="M130" s="217">
        <v>6.8153504056699523</v>
      </c>
      <c r="N130" s="217">
        <v>6.3781570402875758</v>
      </c>
      <c r="O130" s="217">
        <v>9.331377938044934</v>
      </c>
      <c r="P130" s="217">
        <v>5.4637782798899561</v>
      </c>
      <c r="Q130" s="217">
        <v>7.0549983613125855</v>
      </c>
      <c r="R130" s="217">
        <v>8.583001151089853</v>
      </c>
      <c r="S130" s="217">
        <v>209.78755383413596</v>
      </c>
      <c r="T130" s="98"/>
      <c r="U130" s="98"/>
      <c r="V130" s="98"/>
      <c r="W130" s="98"/>
      <c r="X130" s="98"/>
      <c r="Y130" s="61"/>
      <c r="Z130" s="99"/>
      <c r="AA130" s="100"/>
      <c r="AC130" s="3"/>
      <c r="AD130" s="101"/>
      <c r="AE130" s="102"/>
      <c r="AF130" s="11"/>
    </row>
    <row r="131" spans="2:32" ht="11.25" customHeight="1" x14ac:dyDescent="0.2">
      <c r="B131" s="228">
        <v>94</v>
      </c>
      <c r="C131" s="212" t="s">
        <v>112</v>
      </c>
      <c r="D131" s="213">
        <v>39160</v>
      </c>
      <c r="E131" s="214">
        <v>2534</v>
      </c>
      <c r="F131" s="229">
        <v>1.6446048937023727</v>
      </c>
      <c r="G131" s="229">
        <v>64.973958333333329</v>
      </c>
      <c r="H131" s="216">
        <v>44249</v>
      </c>
      <c r="I131" s="230">
        <v>113.2187</v>
      </c>
      <c r="J131" s="217">
        <v>18.578822581253096</v>
      </c>
      <c r="K131" s="217">
        <v>6.8435300870339928</v>
      </c>
      <c r="L131" s="217">
        <v>6.2702972881313066</v>
      </c>
      <c r="M131" s="217">
        <v>5.171696643174319</v>
      </c>
      <c r="N131" s="217">
        <v>6.2698387405190701</v>
      </c>
      <c r="O131" s="217">
        <v>5.9575948934586105</v>
      </c>
      <c r="P131" s="217">
        <v>7.0202308507406679</v>
      </c>
      <c r="Q131" s="217">
        <v>5.5306884839502546</v>
      </c>
      <c r="R131" s="217">
        <v>9.1087153932148279</v>
      </c>
      <c r="S131" s="217">
        <v>237.1739250361241</v>
      </c>
      <c r="T131" s="98"/>
      <c r="U131" s="98"/>
      <c r="V131" s="98"/>
      <c r="W131" s="98"/>
      <c r="X131" s="98"/>
      <c r="Y131" s="61"/>
      <c r="Z131" s="99"/>
      <c r="AA131" s="99"/>
      <c r="AC131" s="3"/>
      <c r="AD131" s="101"/>
      <c r="AE131" s="102"/>
      <c r="AF131" s="11"/>
    </row>
    <row r="132" spans="2:32" ht="11.25" customHeight="1" x14ac:dyDescent="0.2">
      <c r="B132" s="228">
        <v>95</v>
      </c>
      <c r="C132" s="212" t="s">
        <v>107</v>
      </c>
      <c r="D132" s="213">
        <v>37494</v>
      </c>
      <c r="E132" s="214">
        <v>2171.3624815699995</v>
      </c>
      <c r="F132" s="229">
        <v>4.7251598393349914</v>
      </c>
      <c r="G132" s="229">
        <v>12.955757611948894</v>
      </c>
      <c r="H132" s="216">
        <v>44249</v>
      </c>
      <c r="I132" s="230">
        <v>99.82</v>
      </c>
      <c r="J132" s="217">
        <v>38.507824314944152</v>
      </c>
      <c r="K132" s="217">
        <v>11.821830129522029</v>
      </c>
      <c r="L132" s="217">
        <v>7.3869958555739554</v>
      </c>
      <c r="M132" s="217">
        <v>6.2727281358891034</v>
      </c>
      <c r="N132" s="217">
        <v>6.8788460084374696</v>
      </c>
      <c r="O132" s="217">
        <v>6.770587147102356</v>
      </c>
      <c r="P132" s="217">
        <v>6.3107825748461321</v>
      </c>
      <c r="Q132" s="217">
        <v>5.7420894579760438</v>
      </c>
      <c r="R132" s="217">
        <v>8.1467710106183588</v>
      </c>
      <c r="S132" s="217">
        <v>326.07276512173104</v>
      </c>
      <c r="T132" s="98"/>
      <c r="U132" s="98"/>
      <c r="V132" s="98"/>
      <c r="W132" s="98"/>
      <c r="X132" s="98"/>
      <c r="Y132" s="61"/>
      <c r="Z132" s="99"/>
      <c r="AA132" s="100"/>
      <c r="AC132" s="3"/>
      <c r="AD132" s="101"/>
      <c r="AE132" s="102"/>
      <c r="AF132" s="11"/>
    </row>
    <row r="133" spans="2:32" ht="11.25" customHeight="1" x14ac:dyDescent="0.2">
      <c r="B133" s="228">
        <v>96</v>
      </c>
      <c r="C133" s="212" t="s">
        <v>118</v>
      </c>
      <c r="D133" s="213">
        <v>40125</v>
      </c>
      <c r="E133" s="214">
        <v>4799</v>
      </c>
      <c r="F133" s="229">
        <v>22.830816483235218</v>
      </c>
      <c r="G133" s="229">
        <v>56.77883044756615</v>
      </c>
      <c r="H133" s="216">
        <v>44249</v>
      </c>
      <c r="I133" s="230">
        <v>105.205</v>
      </c>
      <c r="J133" s="217">
        <v>34.62289722782419</v>
      </c>
      <c r="K133" s="217">
        <v>8.6332932408989294</v>
      </c>
      <c r="L133" s="217">
        <v>7.9503198688632235</v>
      </c>
      <c r="M133" s="217">
        <v>7.0476494404042818</v>
      </c>
      <c r="N133" s="217">
        <v>7.1072222085576913</v>
      </c>
      <c r="O133" s="217">
        <v>7.9656798370236759</v>
      </c>
      <c r="P133" s="217">
        <v>6.6360425014856137</v>
      </c>
      <c r="Q133" s="217">
        <v>6.5668556676455925</v>
      </c>
      <c r="R133" s="217">
        <v>9.5849064332789844</v>
      </c>
      <c r="S133" s="217">
        <v>180.92112002813712</v>
      </c>
      <c r="T133" s="98"/>
      <c r="U133" s="98"/>
      <c r="V133" s="98"/>
      <c r="W133" s="98"/>
      <c r="X133" s="98"/>
      <c r="Y133" s="61"/>
      <c r="Z133" s="99"/>
      <c r="AA133" s="100"/>
      <c r="AC133" s="3"/>
      <c r="AD133" s="101"/>
      <c r="AE133" s="102"/>
      <c r="AF133" s="11"/>
    </row>
    <row r="134" spans="2:32" ht="11.25" customHeight="1" x14ac:dyDescent="0.2">
      <c r="B134" s="228">
        <v>97</v>
      </c>
      <c r="C134" s="212" t="s">
        <v>111</v>
      </c>
      <c r="D134" s="213">
        <v>39142</v>
      </c>
      <c r="E134" s="214">
        <v>3811</v>
      </c>
      <c r="F134" s="229">
        <v>0.95364238410595714</v>
      </c>
      <c r="G134" s="229">
        <v>-5.5045871559633035</v>
      </c>
      <c r="H134" s="216">
        <v>44249</v>
      </c>
      <c r="I134" s="230">
        <v>111.6525</v>
      </c>
      <c r="J134" s="217">
        <v>9.1884032523368298</v>
      </c>
      <c r="K134" s="217">
        <v>7.4454185651914306</v>
      </c>
      <c r="L134" s="217">
        <v>6.6792203733874365</v>
      </c>
      <c r="M134" s="217">
        <v>6.8998381984617456</v>
      </c>
      <c r="N134" s="217">
        <v>7.4909743660232051</v>
      </c>
      <c r="O134" s="217">
        <v>7.4391399785607559</v>
      </c>
      <c r="P134" s="217">
        <v>6.7492229488918856</v>
      </c>
      <c r="Q134" s="217">
        <v>7.0040309967632792</v>
      </c>
      <c r="R134" s="217">
        <v>9.3505844072211186</v>
      </c>
      <c r="S134" s="217">
        <v>249.28218886274465</v>
      </c>
      <c r="T134" s="98"/>
      <c r="U134" s="98"/>
      <c r="V134" s="98"/>
      <c r="W134" s="98"/>
      <c r="X134" s="98"/>
      <c r="Y134" s="61"/>
      <c r="Z134" s="99"/>
      <c r="AA134" s="100"/>
      <c r="AC134" s="3"/>
      <c r="AD134" s="101"/>
      <c r="AE134" s="102"/>
      <c r="AF134" s="11"/>
    </row>
    <row r="135" spans="2:32" ht="11.25" customHeight="1" x14ac:dyDescent="0.2">
      <c r="B135" s="228">
        <v>98</v>
      </c>
      <c r="C135" s="212" t="s">
        <v>122</v>
      </c>
      <c r="D135" s="213">
        <v>40846</v>
      </c>
      <c r="E135" s="214">
        <v>30919</v>
      </c>
      <c r="F135" s="229">
        <v>9.7547122927833527</v>
      </c>
      <c r="G135" s="229">
        <v>234.69365663563542</v>
      </c>
      <c r="H135" s="216">
        <v>44249</v>
      </c>
      <c r="I135" s="230">
        <v>10.658099999999999</v>
      </c>
      <c r="J135" s="217">
        <v>22.616532882688389</v>
      </c>
      <c r="K135" s="217">
        <v>7.2997648397891775</v>
      </c>
      <c r="L135" s="217">
        <v>7.1998225645085068</v>
      </c>
      <c r="M135" s="217">
        <v>7.2179527238033376</v>
      </c>
      <c r="N135" s="217">
        <v>7.5466111876174331</v>
      </c>
      <c r="O135" s="217">
        <v>7.09741416159126</v>
      </c>
      <c r="P135" s="217">
        <v>7.925559675884565</v>
      </c>
      <c r="Q135" s="217">
        <v>7.1818353050439505</v>
      </c>
      <c r="R135" s="217">
        <v>9.1322624893465321</v>
      </c>
      <c r="S135" s="217">
        <v>125.86462595055501</v>
      </c>
      <c r="T135" s="98"/>
      <c r="U135" s="98"/>
      <c r="V135" s="98"/>
      <c r="W135" s="98"/>
      <c r="X135" s="98"/>
      <c r="Y135" s="61"/>
      <c r="Z135" s="99"/>
      <c r="AA135" s="99"/>
      <c r="AC135" s="3"/>
      <c r="AD135" s="101"/>
      <c r="AE135" s="102"/>
      <c r="AF135" s="11"/>
    </row>
    <row r="136" spans="2:32" ht="11.25" customHeight="1" x14ac:dyDescent="0.2">
      <c r="B136" s="228">
        <v>99</v>
      </c>
      <c r="C136" s="212" t="s">
        <v>110</v>
      </c>
      <c r="D136" s="213">
        <v>38829</v>
      </c>
      <c r="E136" s="214">
        <v>8721</v>
      </c>
      <c r="F136" s="229">
        <v>26.611498257839727</v>
      </c>
      <c r="G136" s="229">
        <v>118.02500000000001</v>
      </c>
      <c r="H136" s="216">
        <v>44249</v>
      </c>
      <c r="I136" s="230">
        <v>11.323499999999999</v>
      </c>
      <c r="J136" s="217">
        <v>24.514179163828253</v>
      </c>
      <c r="K136" s="217">
        <v>8.6252868566564693</v>
      </c>
      <c r="L136" s="217">
        <v>6.9699795718981434</v>
      </c>
      <c r="M136" s="217">
        <v>7.5183945886620931</v>
      </c>
      <c r="N136" s="217">
        <v>8.11654945999177</v>
      </c>
      <c r="O136" s="217">
        <v>7.5949122072665354</v>
      </c>
      <c r="P136" s="217">
        <v>8.1407529026826868</v>
      </c>
      <c r="Q136" s="217">
        <v>7.4509631529504707</v>
      </c>
      <c r="R136" s="217">
        <v>8.4291319535720213</v>
      </c>
      <c r="S136" s="217">
        <v>232.57817428337484</v>
      </c>
      <c r="T136" s="98"/>
      <c r="U136" s="98"/>
      <c r="V136" s="98"/>
      <c r="W136" s="98"/>
      <c r="X136" s="98"/>
      <c r="Y136" s="61"/>
      <c r="Z136" s="99"/>
      <c r="AA136" s="99"/>
      <c r="AC136" s="3"/>
      <c r="AD136" s="101"/>
      <c r="AE136" s="102"/>
      <c r="AF136" s="11"/>
    </row>
    <row r="137" spans="2:32" ht="11.25" customHeight="1" x14ac:dyDescent="0.2">
      <c r="B137" s="228">
        <v>100</v>
      </c>
      <c r="C137" s="212" t="s">
        <v>119</v>
      </c>
      <c r="D137" s="213">
        <v>40133</v>
      </c>
      <c r="E137" s="214">
        <v>6170</v>
      </c>
      <c r="F137" s="229">
        <v>6.0137457044673548</v>
      </c>
      <c r="G137" s="229">
        <v>110.72404371584699</v>
      </c>
      <c r="H137" s="216">
        <v>44249</v>
      </c>
      <c r="I137" s="230">
        <v>10.292400000000001</v>
      </c>
      <c r="J137" s="217">
        <v>19.870124820164815</v>
      </c>
      <c r="K137" s="217">
        <v>6.5943259612144063</v>
      </c>
      <c r="L137" s="217">
        <v>6.8591816728056667</v>
      </c>
      <c r="M137" s="217">
        <v>6.8022473548544955</v>
      </c>
      <c r="N137" s="217">
        <v>7.0664462973781275</v>
      </c>
      <c r="O137" s="217">
        <v>6.6354573299963304</v>
      </c>
      <c r="P137" s="217">
        <v>7.2948047763743684</v>
      </c>
      <c r="Q137" s="217">
        <v>6.7431458783079021</v>
      </c>
      <c r="R137" s="217">
        <v>8.6745201173040076</v>
      </c>
      <c r="S137" s="217">
        <v>155.21554914948251</v>
      </c>
      <c r="T137" s="98"/>
      <c r="U137" s="98"/>
      <c r="V137" s="98"/>
      <c r="W137" s="98"/>
      <c r="X137" s="98"/>
      <c r="Y137" s="61"/>
      <c r="Z137" s="99"/>
      <c r="AA137" s="99"/>
      <c r="AC137" s="3"/>
      <c r="AD137" s="101"/>
      <c r="AE137" s="102"/>
      <c r="AF137" s="11"/>
    </row>
    <row r="138" spans="2:32" ht="11.25" customHeight="1" x14ac:dyDescent="0.2">
      <c r="B138" s="228">
        <v>101</v>
      </c>
      <c r="C138" s="212" t="s">
        <v>116</v>
      </c>
      <c r="D138" s="213">
        <v>39535</v>
      </c>
      <c r="E138" s="214">
        <v>1587</v>
      </c>
      <c r="F138" s="229">
        <v>-4.7418967587034793</v>
      </c>
      <c r="G138" s="229">
        <v>-6.371681415929209</v>
      </c>
      <c r="H138" s="216">
        <v>44249</v>
      </c>
      <c r="I138" s="230">
        <v>10.222799999999999</v>
      </c>
      <c r="J138" s="217">
        <v>17.86098768814859</v>
      </c>
      <c r="K138" s="217">
        <v>5.8723459025080693</v>
      </c>
      <c r="L138" s="217">
        <v>6.0160563611042051</v>
      </c>
      <c r="M138" s="217">
        <v>5.7739349183201636</v>
      </c>
      <c r="N138" s="217">
        <v>6.4406058342837094</v>
      </c>
      <c r="O138" s="217">
        <v>5.8305148272750458</v>
      </c>
      <c r="P138" s="217">
        <v>6.737859370629379</v>
      </c>
      <c r="Q138" s="217">
        <v>5.8358617693586226</v>
      </c>
      <c r="R138" s="217">
        <v>5.3881227853324942</v>
      </c>
      <c r="S138" s="217">
        <v>96.921674521920593</v>
      </c>
      <c r="T138" s="98"/>
      <c r="U138" s="98"/>
      <c r="V138" s="98"/>
      <c r="W138" s="98"/>
      <c r="X138" s="98"/>
      <c r="Y138" s="61"/>
      <c r="Z138" s="99"/>
      <c r="AA138" s="99"/>
      <c r="AC138" s="3"/>
      <c r="AD138" s="101"/>
      <c r="AE138" s="102"/>
      <c r="AF138" s="11"/>
    </row>
    <row r="139" spans="2:32" ht="11.25" customHeight="1" x14ac:dyDescent="0.2">
      <c r="B139" s="228">
        <v>102</v>
      </c>
      <c r="C139" s="212" t="s">
        <v>120</v>
      </c>
      <c r="D139" s="213">
        <v>40228</v>
      </c>
      <c r="E139" s="214">
        <v>3760</v>
      </c>
      <c r="F139" s="229">
        <v>-0.26525198938992522</v>
      </c>
      <c r="G139" s="229">
        <v>0</v>
      </c>
      <c r="H139" s="216">
        <v>44249</v>
      </c>
      <c r="I139" s="230">
        <v>10.4527</v>
      </c>
      <c r="J139" s="217">
        <v>28.30649330754509</v>
      </c>
      <c r="K139" s="217">
        <v>6.7931417185664396</v>
      </c>
      <c r="L139" s="217">
        <v>9.3363282593116743</v>
      </c>
      <c r="M139" s="217">
        <v>7.4439237616462357</v>
      </c>
      <c r="N139" s="217">
        <v>6.64365643172306</v>
      </c>
      <c r="O139" s="217">
        <v>6.1334524015293601</v>
      </c>
      <c r="P139" s="217">
        <v>5.6547407935168845</v>
      </c>
      <c r="Q139" s="217">
        <v>7.015046674285224</v>
      </c>
      <c r="R139" s="217">
        <v>8.9191030710188635</v>
      </c>
      <c r="S139" s="217">
        <v>156.3035074909989</v>
      </c>
      <c r="T139" s="98"/>
      <c r="U139" s="98"/>
      <c r="V139" s="98"/>
      <c r="W139" s="98"/>
      <c r="X139" s="98"/>
      <c r="Y139" s="61"/>
      <c r="Z139" s="99"/>
      <c r="AA139" s="99"/>
      <c r="AC139" s="3"/>
      <c r="AD139" s="101"/>
      <c r="AE139" s="102"/>
      <c r="AF139" s="11"/>
    </row>
    <row r="140" spans="2:32" ht="11.25" customHeight="1" x14ac:dyDescent="0.2">
      <c r="B140" s="228">
        <v>103</v>
      </c>
      <c r="C140" s="212" t="s">
        <v>108</v>
      </c>
      <c r="D140" s="213">
        <v>37326</v>
      </c>
      <c r="E140" s="214">
        <v>5870</v>
      </c>
      <c r="F140" s="229">
        <v>101.44131777625259</v>
      </c>
      <c r="G140" s="229">
        <v>182.75529865125239</v>
      </c>
      <c r="H140" s="216">
        <v>44249</v>
      </c>
      <c r="I140" s="230">
        <v>56.838500000000003</v>
      </c>
      <c r="J140" s="217">
        <v>22.618404212435216</v>
      </c>
      <c r="K140" s="217">
        <v>9.0979702978406518</v>
      </c>
      <c r="L140" s="217">
        <v>8.957383293957955</v>
      </c>
      <c r="M140" s="217">
        <v>7.4493992570866086</v>
      </c>
      <c r="N140" s="217">
        <v>7.669840719167726</v>
      </c>
      <c r="O140" s="217">
        <v>8.3845365794764302</v>
      </c>
      <c r="P140" s="217">
        <v>7.4763998515145511</v>
      </c>
      <c r="Q140" s="217">
        <v>8.1714148860841007</v>
      </c>
      <c r="R140" s="217">
        <v>9.5054357188604222</v>
      </c>
      <c r="S140" s="217">
        <v>459.73357504891032</v>
      </c>
      <c r="T140" s="98"/>
      <c r="U140" s="98"/>
      <c r="V140" s="98"/>
      <c r="W140" s="98"/>
      <c r="X140" s="98"/>
      <c r="Y140" s="61"/>
      <c r="Z140" s="99"/>
      <c r="AA140" s="99"/>
      <c r="AC140" s="3"/>
      <c r="AD140" s="101"/>
      <c r="AE140" s="102"/>
      <c r="AF140" s="11"/>
    </row>
    <row r="141" spans="2:32" ht="11.25" customHeight="1" x14ac:dyDescent="0.2">
      <c r="B141" s="228">
        <v>104</v>
      </c>
      <c r="C141" s="212" t="s">
        <v>121</v>
      </c>
      <c r="D141" s="213">
        <v>41362</v>
      </c>
      <c r="E141" s="214">
        <v>1264</v>
      </c>
      <c r="F141" s="229">
        <v>-4.5317220543806602</v>
      </c>
      <c r="G141" s="229">
        <v>108.23723228995057</v>
      </c>
      <c r="H141" s="216">
        <v>44249</v>
      </c>
      <c r="I141" s="230">
        <v>114.59180000000001</v>
      </c>
      <c r="J141" s="217">
        <v>23.58585302896865</v>
      </c>
      <c r="K141" s="217">
        <v>8.3403923973889924</v>
      </c>
      <c r="L141" s="217">
        <v>6.9911527208140791</v>
      </c>
      <c r="M141" s="217">
        <v>7.1039410228322035</v>
      </c>
      <c r="N141" s="217">
        <v>6.5876258089343285</v>
      </c>
      <c r="O141" s="217">
        <v>7.9312874179183552</v>
      </c>
      <c r="P141" s="217">
        <v>6.2881027586428893</v>
      </c>
      <c r="Q141" s="217">
        <v>7.7291057549503135</v>
      </c>
      <c r="R141" s="217">
        <v>8.2255433961724744</v>
      </c>
      <c r="S141" s="217">
        <v>86.908248091871627</v>
      </c>
      <c r="T141" s="98"/>
      <c r="U141" s="98"/>
      <c r="V141" s="98"/>
      <c r="W141" s="98"/>
      <c r="X141" s="98"/>
      <c r="Y141" s="61"/>
      <c r="Z141" s="99"/>
      <c r="AA141" s="99"/>
      <c r="AC141" s="3"/>
      <c r="AD141" s="101"/>
      <c r="AE141" s="102"/>
      <c r="AF141" s="11"/>
    </row>
    <row r="142" spans="2:32" ht="11.25" customHeight="1" x14ac:dyDescent="0.2">
      <c r="B142" s="228"/>
      <c r="C142" s="212"/>
      <c r="D142" s="22" t="s">
        <v>23</v>
      </c>
      <c r="E142" s="104">
        <v>83870.312481569999</v>
      </c>
      <c r="F142" s="229"/>
      <c r="G142" s="229"/>
      <c r="H142" s="216"/>
      <c r="I142" s="230"/>
      <c r="J142" s="220"/>
      <c r="K142" s="220"/>
      <c r="L142" s="220"/>
      <c r="M142" s="220"/>
      <c r="N142" s="220"/>
      <c r="O142" s="220"/>
      <c r="P142" s="220"/>
      <c r="Q142" s="220"/>
      <c r="R142" s="217"/>
      <c r="S142" s="217"/>
      <c r="T142" s="98"/>
      <c r="U142" s="98"/>
      <c r="V142" s="98"/>
      <c r="W142" s="98"/>
      <c r="X142" s="98"/>
      <c r="Y142" s="61"/>
      <c r="Z142" s="99"/>
      <c r="AA142" s="99"/>
      <c r="AC142" s="3"/>
      <c r="AD142" s="101"/>
      <c r="AE142" s="102"/>
      <c r="AF142" s="11"/>
    </row>
    <row r="143" spans="2:32" ht="11.25" customHeight="1" x14ac:dyDescent="0.2">
      <c r="B143" s="103"/>
      <c r="C143" s="202"/>
      <c r="D143" s="91"/>
      <c r="E143" s="92"/>
      <c r="F143" s="105"/>
      <c r="G143" s="105"/>
      <c r="H143" s="106"/>
      <c r="I143" s="107"/>
      <c r="J143" s="81"/>
      <c r="K143" s="81"/>
      <c r="L143" s="81"/>
      <c r="M143" s="81"/>
      <c r="N143" s="81"/>
      <c r="O143" s="81"/>
      <c r="P143" s="81"/>
      <c r="Q143" s="81"/>
      <c r="R143" s="108"/>
      <c r="S143" s="109"/>
      <c r="T143" s="98"/>
      <c r="U143" s="98"/>
      <c r="V143" s="98"/>
      <c r="W143" s="98"/>
      <c r="X143" s="98"/>
      <c r="Y143" s="61"/>
      <c r="Z143" s="99"/>
      <c r="AA143" s="99"/>
      <c r="AC143" s="3"/>
      <c r="AD143" s="101"/>
      <c r="AE143" s="102"/>
      <c r="AF143" s="11"/>
    </row>
    <row r="144" spans="2:32" x14ac:dyDescent="0.2">
      <c r="B144" s="235" t="s">
        <v>291</v>
      </c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236"/>
      <c r="S144" s="237"/>
    </row>
    <row r="145" spans="2:32" ht="11.25" customHeight="1" x14ac:dyDescent="0.2">
      <c r="B145" s="228">
        <v>105</v>
      </c>
      <c r="C145" s="212" t="s">
        <v>125</v>
      </c>
      <c r="D145" s="213">
        <v>42471</v>
      </c>
      <c r="E145" s="214">
        <v>4218.49</v>
      </c>
      <c r="F145" s="229">
        <v>23.661515190600689</v>
      </c>
      <c r="G145" s="229">
        <v>321.57918931883592</v>
      </c>
      <c r="H145" s="216">
        <v>44249</v>
      </c>
      <c r="I145" s="230">
        <v>106.07</v>
      </c>
      <c r="J145" s="220">
        <v>27.54976884611937</v>
      </c>
      <c r="K145" s="220">
        <v>9.3569539640550357</v>
      </c>
      <c r="L145" s="220">
        <v>9.9451889871044141</v>
      </c>
      <c r="M145" s="220">
        <v>8.1516744673117625</v>
      </c>
      <c r="N145" s="220">
        <v>7.9259730929984578</v>
      </c>
      <c r="O145" s="220">
        <v>9.7547308073611632</v>
      </c>
      <c r="P145" s="220">
        <v>7.7309186614858616</v>
      </c>
      <c r="Q145" s="220">
        <v>9.1446709108075606</v>
      </c>
      <c r="R145" s="217">
        <v>8.2359224018123243</v>
      </c>
      <c r="S145" s="217">
        <v>47.166132550015227</v>
      </c>
      <c r="T145" s="98"/>
      <c r="U145" s="98"/>
      <c r="V145" s="98"/>
      <c r="W145" s="98"/>
      <c r="X145" s="98"/>
      <c r="Y145" s="61"/>
      <c r="Z145" s="99"/>
      <c r="AA145" s="99"/>
      <c r="AC145" s="3"/>
      <c r="AD145" s="101"/>
      <c r="AE145" s="102"/>
      <c r="AF145" s="11"/>
    </row>
    <row r="146" spans="2:32" ht="11.25" customHeight="1" x14ac:dyDescent="0.2">
      <c r="B146" s="228"/>
      <c r="C146" s="212"/>
      <c r="D146" s="22" t="s">
        <v>23</v>
      </c>
      <c r="E146" s="23">
        <v>4218.49</v>
      </c>
      <c r="F146" s="229"/>
      <c r="G146" s="229"/>
      <c r="H146" s="229"/>
      <c r="I146" s="230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98"/>
      <c r="U146" s="98"/>
      <c r="V146" s="98"/>
      <c r="W146" s="98"/>
      <c r="X146" s="98"/>
      <c r="Y146" s="61"/>
      <c r="Z146" s="99"/>
      <c r="AA146" s="99"/>
      <c r="AC146" s="3"/>
      <c r="AD146" s="101"/>
      <c r="AE146" s="102"/>
      <c r="AF146" s="11"/>
    </row>
    <row r="147" spans="2:32" ht="6" customHeight="1" x14ac:dyDescent="0.2">
      <c r="B147" s="59"/>
      <c r="C147" s="206"/>
      <c r="D147" s="88"/>
      <c r="E147" s="89"/>
      <c r="F147" s="110"/>
      <c r="G147" s="110"/>
      <c r="H147" s="110"/>
      <c r="I147" s="111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61"/>
      <c r="Z147" s="99"/>
      <c r="AA147" s="99"/>
      <c r="AC147" s="3"/>
      <c r="AD147" s="101"/>
      <c r="AE147" s="102"/>
      <c r="AF147" s="11"/>
    </row>
    <row r="148" spans="2:32" ht="11.25" customHeight="1" x14ac:dyDescent="0.2">
      <c r="B148" s="59"/>
      <c r="C148" s="206"/>
      <c r="D148" s="88"/>
      <c r="E148" s="89"/>
      <c r="F148" s="110"/>
      <c r="G148" s="110"/>
      <c r="H148" s="110"/>
      <c r="I148" s="111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61"/>
      <c r="Z148" s="99"/>
      <c r="AA148" s="99"/>
      <c r="AC148" s="3"/>
      <c r="AD148" s="101"/>
      <c r="AE148" s="102"/>
      <c r="AF148" s="11"/>
    </row>
    <row r="149" spans="2:32" x14ac:dyDescent="0.2">
      <c r="B149" s="235" t="s">
        <v>292</v>
      </c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6"/>
      <c r="P149" s="236"/>
      <c r="Q149" s="236"/>
      <c r="R149" s="236"/>
      <c r="S149" s="237"/>
    </row>
    <row r="150" spans="2:32" ht="11.25" customHeight="1" x14ac:dyDescent="0.2">
      <c r="B150" s="228">
        <v>106</v>
      </c>
      <c r="C150" s="212" t="s">
        <v>131</v>
      </c>
      <c r="D150" s="213">
        <v>40876</v>
      </c>
      <c r="E150" s="214">
        <v>3083.01</v>
      </c>
      <c r="F150" s="229">
        <v>-1.2751254471104589</v>
      </c>
      <c r="G150" s="229">
        <v>-33.798368048099626</v>
      </c>
      <c r="H150" s="216">
        <v>44249</v>
      </c>
      <c r="I150" s="230">
        <v>10.246499999999999</v>
      </c>
      <c r="J150" s="217">
        <v>23.882302388714137</v>
      </c>
      <c r="K150" s="217">
        <v>2.953202138804107</v>
      </c>
      <c r="L150" s="217">
        <v>1.7479817822867303</v>
      </c>
      <c r="M150" s="217">
        <v>3.1752276723707373</v>
      </c>
      <c r="N150" s="217">
        <v>5.0067836046777066</v>
      </c>
      <c r="O150" s="217">
        <v>-1.3913254691013299</v>
      </c>
      <c r="P150" s="217">
        <v>3.2255486423945228</v>
      </c>
      <c r="Q150" s="217">
        <v>0.96246293148574436</v>
      </c>
      <c r="R150" s="217">
        <v>9.4040899710376777</v>
      </c>
      <c r="S150" s="217">
        <v>129.46309783390211</v>
      </c>
      <c r="T150" s="98"/>
      <c r="U150" s="98"/>
      <c r="V150" s="98"/>
      <c r="W150" s="98"/>
      <c r="X150" s="98"/>
      <c r="Y150" s="61"/>
      <c r="Z150" s="99"/>
      <c r="AA150" s="99"/>
      <c r="AC150" s="3"/>
      <c r="AD150" s="101"/>
      <c r="AE150" s="102"/>
      <c r="AF150" s="11"/>
    </row>
    <row r="151" spans="2:32" ht="11.25" customHeight="1" x14ac:dyDescent="0.2">
      <c r="B151" s="228">
        <v>107</v>
      </c>
      <c r="C151" s="212" t="s">
        <v>133</v>
      </c>
      <c r="D151" s="213">
        <v>41768</v>
      </c>
      <c r="E151" s="214">
        <v>1277.44</v>
      </c>
      <c r="F151" s="229">
        <v>-8.0363120649067259</v>
      </c>
      <c r="G151" s="229">
        <v>-5.6411165525442897</v>
      </c>
      <c r="H151" s="216">
        <v>44249</v>
      </c>
      <c r="I151" s="230">
        <v>110.8909</v>
      </c>
      <c r="J151" s="217">
        <v>22.758608865766195</v>
      </c>
      <c r="K151" s="217">
        <v>6.1718498692017025</v>
      </c>
      <c r="L151" s="217">
        <v>5.9437634909440504</v>
      </c>
      <c r="M151" s="217">
        <v>5.4570195967089132</v>
      </c>
      <c r="N151" s="217">
        <v>5.5115744042822472</v>
      </c>
      <c r="O151" s="217">
        <v>6.0650286294475464</v>
      </c>
      <c r="P151" s="217">
        <v>6.0922667906866499</v>
      </c>
      <c r="Q151" s="217">
        <v>5.5884054057163892</v>
      </c>
      <c r="R151" s="217">
        <v>9.2415328598426392</v>
      </c>
      <c r="S151" s="217">
        <v>82.360917732122644</v>
      </c>
      <c r="T151" s="98"/>
      <c r="U151" s="98"/>
      <c r="V151" s="98"/>
      <c r="W151" s="98"/>
      <c r="X151" s="98"/>
      <c r="Y151" s="61"/>
      <c r="Z151" s="99"/>
      <c r="AA151" s="99"/>
      <c r="AC151" s="3"/>
      <c r="AD151" s="101"/>
      <c r="AE151" s="102"/>
      <c r="AF151" s="11"/>
    </row>
    <row r="152" spans="2:32" ht="11.25" customHeight="1" x14ac:dyDescent="0.2">
      <c r="B152" s="228">
        <v>108</v>
      </c>
      <c r="C152" s="212" t="s">
        <v>132</v>
      </c>
      <c r="D152" s="213">
        <v>41036</v>
      </c>
      <c r="E152" s="214">
        <v>228.37</v>
      </c>
      <c r="F152" s="229">
        <v>0.45483337438856353</v>
      </c>
      <c r="G152" s="229">
        <v>-5.7214454090963596</v>
      </c>
      <c r="H152" s="216">
        <v>44249</v>
      </c>
      <c r="I152" s="230">
        <v>103.55670000000001</v>
      </c>
      <c r="J152" s="217">
        <v>19.431100582023241</v>
      </c>
      <c r="K152" s="217">
        <v>0.17623791442528919</v>
      </c>
      <c r="L152" s="217">
        <v>5.1334702590594583</v>
      </c>
      <c r="M152" s="217">
        <v>4.6115564566641112</v>
      </c>
      <c r="N152" s="217">
        <v>2.8296743794900112</v>
      </c>
      <c r="O152" s="217">
        <v>2.6219828030001642</v>
      </c>
      <c r="P152" s="217">
        <v>1.4048573052394069</v>
      </c>
      <c r="Q152" s="217">
        <v>4.2254078048546013</v>
      </c>
      <c r="R152" s="217">
        <v>8.118096551555908</v>
      </c>
      <c r="S152" s="217">
        <v>98.834429416817926</v>
      </c>
      <c r="T152" s="98"/>
      <c r="U152" s="98"/>
      <c r="V152" s="98"/>
      <c r="W152" s="98"/>
      <c r="X152" s="98"/>
      <c r="Y152" s="61"/>
      <c r="Z152" s="99"/>
      <c r="AA152" s="99"/>
      <c r="AC152" s="3"/>
      <c r="AD152" s="101"/>
      <c r="AE152" s="102"/>
      <c r="AF152" s="11"/>
    </row>
    <row r="153" spans="2:32" ht="11.25" customHeight="1" x14ac:dyDescent="0.2">
      <c r="B153" s="228">
        <v>109</v>
      </c>
      <c r="C153" s="212" t="s">
        <v>135</v>
      </c>
      <c r="D153" s="213">
        <v>41974</v>
      </c>
      <c r="E153" s="214">
        <v>2196</v>
      </c>
      <c r="F153" s="229">
        <v>-8.4618591079616561</v>
      </c>
      <c r="G153" s="229">
        <v>5.4248679788766241</v>
      </c>
      <c r="H153" s="216">
        <v>44249</v>
      </c>
      <c r="I153" s="230">
        <v>104.2572</v>
      </c>
      <c r="J153" s="217">
        <v>22.875578619830584</v>
      </c>
      <c r="K153" s="217">
        <v>3.9039874150914748</v>
      </c>
      <c r="L153" s="217">
        <v>4.433135313912854</v>
      </c>
      <c r="M153" s="217">
        <v>4.07123227508621</v>
      </c>
      <c r="N153" s="217">
        <v>5.1375980872644345</v>
      </c>
      <c r="O153" s="217">
        <v>2.3457706446853051</v>
      </c>
      <c r="P153" s="217">
        <v>5.045435451815349</v>
      </c>
      <c r="Q153" s="217">
        <v>2.2751872935737234</v>
      </c>
      <c r="R153" s="217">
        <v>8.6201448076975939</v>
      </c>
      <c r="S153" s="217">
        <v>67.426791732956445</v>
      </c>
      <c r="T153" s="98"/>
      <c r="U153" s="98"/>
      <c r="V153" s="98"/>
      <c r="W153" s="98"/>
      <c r="X153" s="98"/>
      <c r="Y153" s="61"/>
      <c r="Z153" s="99"/>
      <c r="AA153" s="99"/>
      <c r="AC153" s="3"/>
      <c r="AD153" s="101"/>
      <c r="AE153" s="102"/>
      <c r="AF153" s="11"/>
    </row>
    <row r="154" spans="2:32" ht="11.25" customHeight="1" x14ac:dyDescent="0.2">
      <c r="B154" s="228">
        <v>110</v>
      </c>
      <c r="C154" s="212" t="s">
        <v>137</v>
      </c>
      <c r="D154" s="213">
        <v>43906</v>
      </c>
      <c r="E154" s="214">
        <v>2640.72</v>
      </c>
      <c r="F154" s="229">
        <v>0.55633617784478506</v>
      </c>
      <c r="G154" s="229">
        <v>-4.0854278657562082</v>
      </c>
      <c r="H154" s="216">
        <v>44249</v>
      </c>
      <c r="I154" s="230">
        <v>100.72</v>
      </c>
      <c r="J154" s="217">
        <v>25.384997516143759</v>
      </c>
      <c r="K154" s="217">
        <v>7.777099106522023</v>
      </c>
      <c r="L154" s="217">
        <v>7.0486405188776473</v>
      </c>
      <c r="M154" s="217">
        <v>6.6180892314381863</v>
      </c>
      <c r="N154" s="217">
        <v>6.6891962752545879</v>
      </c>
      <c r="O154" s="217">
        <v>7.0316469376220887</v>
      </c>
      <c r="P154" s="217">
        <v>6.4975869161402597</v>
      </c>
      <c r="Q154" s="217">
        <v>6.7494341368647417</v>
      </c>
      <c r="R154" s="217">
        <v>8.0206094575341993</v>
      </c>
      <c r="S154" s="217">
        <v>7.5194529274295485</v>
      </c>
      <c r="T154" s="98"/>
      <c r="U154" s="98"/>
      <c r="V154" s="98"/>
      <c r="W154" s="98"/>
      <c r="X154" s="98"/>
      <c r="Y154" s="61"/>
      <c r="Z154" s="99"/>
      <c r="AA154" s="99"/>
      <c r="AC154" s="3"/>
      <c r="AD154" s="101"/>
      <c r="AE154" s="102"/>
      <c r="AF154" s="11"/>
    </row>
    <row r="155" spans="2:32" ht="11.25" customHeight="1" x14ac:dyDescent="0.2">
      <c r="B155" s="228">
        <v>111</v>
      </c>
      <c r="C155" s="212" t="s">
        <v>128</v>
      </c>
      <c r="D155" s="213">
        <v>40385</v>
      </c>
      <c r="E155" s="214">
        <v>1465</v>
      </c>
      <c r="F155" s="229">
        <v>-16.855845629965948</v>
      </c>
      <c r="G155" s="229">
        <v>-56.463595839524515</v>
      </c>
      <c r="H155" s="216">
        <v>44249</v>
      </c>
      <c r="I155" s="230">
        <v>114.7758</v>
      </c>
      <c r="J155" s="217">
        <v>17.435343136830149</v>
      </c>
      <c r="K155" s="217">
        <v>3.9053756508401483</v>
      </c>
      <c r="L155" s="217">
        <v>2.8699153550144589</v>
      </c>
      <c r="M155" s="217">
        <v>2.8548497872067751</v>
      </c>
      <c r="N155" s="217">
        <v>3.8370413179657024</v>
      </c>
      <c r="O155" s="217">
        <v>4.5673278728384581</v>
      </c>
      <c r="P155" s="217">
        <v>3.4310667873548293</v>
      </c>
      <c r="Q155" s="217">
        <v>2.7996340275181097</v>
      </c>
      <c r="R155" s="217">
        <v>9.2673649721877851</v>
      </c>
      <c r="S155" s="217">
        <v>155.60960473293036</v>
      </c>
      <c r="T155" s="98"/>
      <c r="U155" s="98"/>
      <c r="V155" s="98"/>
      <c r="W155" s="98"/>
      <c r="X155" s="98"/>
      <c r="Y155" s="61"/>
      <c r="Z155" s="99"/>
      <c r="AA155" s="99"/>
      <c r="AC155" s="3"/>
      <c r="AD155" s="101"/>
      <c r="AE155" s="102"/>
      <c r="AF155" s="11"/>
    </row>
    <row r="156" spans="2:32" ht="11.25" customHeight="1" x14ac:dyDescent="0.2">
      <c r="B156" s="228">
        <v>112</v>
      </c>
      <c r="C156" s="212" t="s">
        <v>126</v>
      </c>
      <c r="D156" s="213">
        <v>37681</v>
      </c>
      <c r="E156" s="214">
        <v>1127</v>
      </c>
      <c r="F156" s="229">
        <v>-19.614835948644792</v>
      </c>
      <c r="G156" s="229">
        <v>-37.940528634361236</v>
      </c>
      <c r="H156" s="216">
        <v>44249</v>
      </c>
      <c r="I156" s="230">
        <v>54.83</v>
      </c>
      <c r="J156" s="217">
        <v>19.981751824821647</v>
      </c>
      <c r="K156" s="217">
        <v>5.7121990662235707</v>
      </c>
      <c r="L156" s="217">
        <v>1.5552714877029881</v>
      </c>
      <c r="M156" s="217">
        <v>3.2056781045745892</v>
      </c>
      <c r="N156" s="217">
        <v>4.5372614830004139</v>
      </c>
      <c r="O156" s="217">
        <v>1.2112362906298679</v>
      </c>
      <c r="P156" s="217">
        <v>4.5101025822591962</v>
      </c>
      <c r="Q156" s="217">
        <v>2.2682939460366431</v>
      </c>
      <c r="R156" s="217">
        <v>7.5806761158052627</v>
      </c>
      <c r="S156" s="217">
        <v>272.42854678579334</v>
      </c>
      <c r="T156" s="98"/>
      <c r="U156" s="98"/>
      <c r="V156" s="98"/>
      <c r="W156" s="98"/>
      <c r="X156" s="98"/>
      <c r="Y156" s="61"/>
      <c r="Z156" s="99"/>
      <c r="AA156" s="99"/>
      <c r="AC156" s="3"/>
      <c r="AD156" s="101"/>
      <c r="AE156" s="102"/>
      <c r="AF156" s="11"/>
    </row>
    <row r="157" spans="2:32" ht="11.25" customHeight="1" x14ac:dyDescent="0.2">
      <c r="B157" s="228">
        <v>113</v>
      </c>
      <c r="C157" s="212" t="s">
        <v>136</v>
      </c>
      <c r="D157" s="213">
        <v>43542</v>
      </c>
      <c r="E157" s="214">
        <v>194</v>
      </c>
      <c r="F157" s="229">
        <v>0.51813471502590858</v>
      </c>
      <c r="G157" s="229">
        <v>-32.167832167832167</v>
      </c>
      <c r="H157" s="216">
        <v>44249</v>
      </c>
      <c r="I157" s="230">
        <v>10.3926</v>
      </c>
      <c r="J157" s="217">
        <v>17.217478363830697</v>
      </c>
      <c r="K157" s="217">
        <v>5.5248846860916281</v>
      </c>
      <c r="L157" s="217">
        <v>5.0785552785667356</v>
      </c>
      <c r="M157" s="217">
        <v>5.1333144948858456</v>
      </c>
      <c r="N157" s="217">
        <v>5.3716763462524497</v>
      </c>
      <c r="O157" s="217">
        <v>5.6224080047389089</v>
      </c>
      <c r="P157" s="217">
        <v>5.4229944041161131</v>
      </c>
      <c r="Q157" s="217">
        <v>4.9321519403037026</v>
      </c>
      <c r="R157" s="217">
        <v>11.416591996562442</v>
      </c>
      <c r="S157" s="217">
        <v>23.293804910942949</v>
      </c>
      <c r="T157" s="98"/>
      <c r="U157" s="98"/>
      <c r="V157" s="98"/>
      <c r="W157" s="98"/>
      <c r="X157" s="98"/>
      <c r="Y157" s="61"/>
      <c r="Z157" s="99"/>
      <c r="AA157" s="99"/>
      <c r="AC157" s="3"/>
      <c r="AD157" s="101"/>
      <c r="AE157" s="102"/>
      <c r="AF157" s="11"/>
    </row>
    <row r="158" spans="2:32" ht="11.25" customHeight="1" x14ac:dyDescent="0.2">
      <c r="B158" s="228">
        <v>114</v>
      </c>
      <c r="C158" s="212" t="s">
        <v>134</v>
      </c>
      <c r="D158" s="213">
        <v>41830</v>
      </c>
      <c r="E158" s="214">
        <v>348</v>
      </c>
      <c r="F158" s="229">
        <v>29.850746268656714</v>
      </c>
      <c r="G158" s="229">
        <v>-49.710982658959537</v>
      </c>
      <c r="H158" s="216">
        <v>44249</v>
      </c>
      <c r="I158" s="230">
        <v>10.630699999999999</v>
      </c>
      <c r="J158" s="217">
        <v>21.643575166595653</v>
      </c>
      <c r="K158" s="217">
        <v>5.253564702716889</v>
      </c>
      <c r="L158" s="217">
        <v>4.6644192846780346</v>
      </c>
      <c r="M158" s="217">
        <v>5.517999406729416</v>
      </c>
      <c r="N158" s="217">
        <v>5.8684007041973798</v>
      </c>
      <c r="O158" s="217">
        <v>4.0049341611798885</v>
      </c>
      <c r="P158" s="217">
        <v>4.1921129785670788</v>
      </c>
      <c r="Q158" s="217">
        <v>4.5451134737455403</v>
      </c>
      <c r="R158" s="217">
        <v>9.3606839935109765</v>
      </c>
      <c r="S158" s="217">
        <v>80.945892382184041</v>
      </c>
      <c r="T158" s="98"/>
      <c r="U158" s="98"/>
      <c r="V158" s="98"/>
      <c r="W158" s="98"/>
      <c r="X158" s="98"/>
      <c r="Y158" s="61"/>
      <c r="Z158" s="99"/>
      <c r="AA158" s="99"/>
      <c r="AC158" s="3"/>
      <c r="AD158" s="101"/>
      <c r="AE158" s="102"/>
      <c r="AF158" s="11"/>
    </row>
    <row r="159" spans="2:32" ht="11.25" customHeight="1" x14ac:dyDescent="0.2">
      <c r="B159" s="228">
        <v>115</v>
      </c>
      <c r="C159" s="212" t="s">
        <v>127</v>
      </c>
      <c r="D159" s="213">
        <v>40135</v>
      </c>
      <c r="E159" s="214">
        <v>3430</v>
      </c>
      <c r="F159" s="229">
        <v>-6.2841530054644767</v>
      </c>
      <c r="G159" s="229">
        <v>-21.149425287356326</v>
      </c>
      <c r="H159" s="216">
        <v>44249</v>
      </c>
      <c r="I159" s="230">
        <v>10.0479</v>
      </c>
      <c r="J159" s="217">
        <v>21.444931288589373</v>
      </c>
      <c r="K159" s="217">
        <v>5.194598187155016</v>
      </c>
      <c r="L159" s="217">
        <v>4.0455934335864878</v>
      </c>
      <c r="M159" s="217">
        <v>4.4477311931456542</v>
      </c>
      <c r="N159" s="217">
        <v>4.6088673104021698</v>
      </c>
      <c r="O159" s="217">
        <v>3.2592180958781216</v>
      </c>
      <c r="P159" s="217">
        <v>3.7685972854998613</v>
      </c>
      <c r="Q159" s="217">
        <v>2.7594514014916363</v>
      </c>
      <c r="R159" s="217">
        <v>9.2245104257594903</v>
      </c>
      <c r="S159" s="217">
        <v>170.34282463501165</v>
      </c>
      <c r="T159" s="98"/>
      <c r="U159" s="98"/>
      <c r="V159" s="98"/>
      <c r="W159" s="98"/>
      <c r="X159" s="98"/>
      <c r="Y159" s="61"/>
      <c r="Z159" s="99"/>
      <c r="AA159" s="99"/>
      <c r="AC159" s="3"/>
      <c r="AD159" s="101"/>
      <c r="AE159" s="102"/>
      <c r="AF159" s="11"/>
    </row>
    <row r="160" spans="2:32" ht="11.25" customHeight="1" x14ac:dyDescent="0.2">
      <c r="B160" s="228">
        <v>116</v>
      </c>
      <c r="C160" s="212" t="s">
        <v>129</v>
      </c>
      <c r="D160" s="213">
        <v>40752</v>
      </c>
      <c r="E160" s="214">
        <v>653.37300000000005</v>
      </c>
      <c r="F160" s="229">
        <v>315.76127418851934</v>
      </c>
      <c r="G160" s="229">
        <v>154.12888997794659</v>
      </c>
      <c r="H160" s="216">
        <v>44249</v>
      </c>
      <c r="I160" s="230">
        <v>10.9534</v>
      </c>
      <c r="J160" s="217">
        <v>18.33684998949181</v>
      </c>
      <c r="K160" s="217">
        <v>5.7664863538015503</v>
      </c>
      <c r="L160" s="217">
        <v>7.4542025284672793</v>
      </c>
      <c r="M160" s="217">
        <v>5.1291533383875327</v>
      </c>
      <c r="N160" s="217">
        <v>3.1757769638522673</v>
      </c>
      <c r="O160" s="217">
        <v>7.8068779075922583</v>
      </c>
      <c r="P160" s="217">
        <v>2.5063165864514567</v>
      </c>
      <c r="Q160" s="217">
        <v>5.4626905682602214</v>
      </c>
      <c r="R160" s="217">
        <v>8.0011209341116718</v>
      </c>
      <c r="S160" s="217">
        <v>109.05965769377018</v>
      </c>
      <c r="T160" s="98"/>
      <c r="U160" s="98"/>
      <c r="V160" s="98"/>
      <c r="W160" s="98"/>
      <c r="X160" s="98"/>
      <c r="Y160" s="61"/>
      <c r="Z160" s="99"/>
      <c r="AA160" s="99"/>
      <c r="AC160" s="3"/>
      <c r="AD160" s="101"/>
      <c r="AE160" s="102"/>
      <c r="AF160" s="11"/>
    </row>
    <row r="161" spans="2:32" s="10" customFormat="1" ht="11.25" customHeight="1" x14ac:dyDescent="0.2">
      <c r="B161" s="228">
        <v>117</v>
      </c>
      <c r="C161" s="212" t="s">
        <v>130</v>
      </c>
      <c r="D161" s="213">
        <v>40749</v>
      </c>
      <c r="E161" s="214">
        <v>4396</v>
      </c>
      <c r="F161" s="229">
        <v>-5.4013341941037236</v>
      </c>
      <c r="G161" s="229">
        <v>39.246119733924623</v>
      </c>
      <c r="H161" s="216">
        <v>44249</v>
      </c>
      <c r="I161" s="230">
        <v>106.05119999999999</v>
      </c>
      <c r="J161" s="217">
        <v>20.558724048625688</v>
      </c>
      <c r="K161" s="217">
        <v>6.8087618626788542</v>
      </c>
      <c r="L161" s="217">
        <v>6.1089073354348908</v>
      </c>
      <c r="M161" s="217">
        <v>5.4825437023449934</v>
      </c>
      <c r="N161" s="217">
        <v>5.2606356189958889</v>
      </c>
      <c r="O161" s="217">
        <v>6.1458395891170898</v>
      </c>
      <c r="P161" s="217">
        <v>4.8431581290722425</v>
      </c>
      <c r="Q161" s="217">
        <v>5.88919115241886</v>
      </c>
      <c r="R161" s="217">
        <v>9.1548691202590895</v>
      </c>
      <c r="S161" s="217">
        <v>131.63115691928212</v>
      </c>
      <c r="T161" s="98"/>
      <c r="U161" s="98"/>
      <c r="V161" s="98"/>
      <c r="W161" s="98"/>
      <c r="X161" s="98"/>
      <c r="Y161" s="61"/>
      <c r="Z161" s="112"/>
      <c r="AA161" s="112"/>
      <c r="AB161" s="8"/>
      <c r="AC161" s="8"/>
      <c r="AD161" s="113"/>
      <c r="AE161" s="114"/>
      <c r="AF161" s="12"/>
    </row>
    <row r="162" spans="2:32" ht="11.25" customHeight="1" x14ac:dyDescent="0.2">
      <c r="B162" s="228"/>
      <c r="C162" s="212"/>
      <c r="D162" s="22" t="s">
        <v>23</v>
      </c>
      <c r="E162" s="23">
        <v>21038.913</v>
      </c>
      <c r="F162" s="229"/>
      <c r="G162" s="229"/>
      <c r="H162" s="229"/>
      <c r="I162" s="230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98"/>
      <c r="U162" s="98"/>
      <c r="V162" s="98"/>
      <c r="W162" s="98"/>
      <c r="X162" s="98"/>
      <c r="Y162" s="61"/>
      <c r="Z162" s="99"/>
      <c r="AA162" s="99"/>
      <c r="AC162" s="3"/>
      <c r="AD162" s="101"/>
      <c r="AE162" s="102"/>
      <c r="AF162" s="11"/>
    </row>
    <row r="163" spans="2:32" ht="11.25" customHeight="1" x14ac:dyDescent="0.2">
      <c r="B163" s="103"/>
      <c r="C163" s="205"/>
      <c r="D163" s="91"/>
      <c r="E163" s="92"/>
      <c r="F163" s="105"/>
      <c r="G163" s="105"/>
      <c r="H163" s="105"/>
      <c r="I163" s="107"/>
      <c r="J163" s="108"/>
      <c r="K163" s="108"/>
      <c r="L163" s="108"/>
      <c r="M163" s="108"/>
      <c r="N163" s="108"/>
      <c r="O163" s="108"/>
      <c r="P163" s="108"/>
      <c r="Q163" s="108"/>
      <c r="R163" s="108"/>
      <c r="S163" s="109"/>
      <c r="T163" s="98"/>
      <c r="U163" s="98"/>
      <c r="V163" s="98"/>
      <c r="W163" s="98"/>
      <c r="X163" s="98"/>
      <c r="Y163" s="61"/>
      <c r="Z163" s="99"/>
      <c r="AA163" s="99"/>
      <c r="AC163" s="3"/>
      <c r="AD163" s="101"/>
      <c r="AE163" s="102"/>
      <c r="AF163" s="11"/>
    </row>
    <row r="164" spans="2:32" x14ac:dyDescent="0.2">
      <c r="B164" s="235" t="s">
        <v>293</v>
      </c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7"/>
    </row>
    <row r="165" spans="2:32" ht="11.25" customHeight="1" x14ac:dyDescent="0.2">
      <c r="B165" s="228">
        <v>118</v>
      </c>
      <c r="C165" s="212" t="s">
        <v>140</v>
      </c>
      <c r="D165" s="213">
        <v>39167</v>
      </c>
      <c r="E165" s="214">
        <v>755.43084699999997</v>
      </c>
      <c r="F165" s="229">
        <v>0.20217583177375431</v>
      </c>
      <c r="G165" s="229">
        <v>15.777642053082452</v>
      </c>
      <c r="H165" s="216">
        <v>44249</v>
      </c>
      <c r="I165" s="230">
        <v>53.054900000000004</v>
      </c>
      <c r="J165" s="217">
        <v>31.605010469921591</v>
      </c>
      <c r="K165" s="217">
        <v>8.7617019359904305</v>
      </c>
      <c r="L165" s="217">
        <v>6.7842794605332637</v>
      </c>
      <c r="M165" s="217">
        <v>6.3003081522205209</v>
      </c>
      <c r="N165" s="217">
        <v>6.0144717054449615</v>
      </c>
      <c r="O165" s="217">
        <v>8.9920388713814159</v>
      </c>
      <c r="P165" s="217">
        <v>6.0211412662216004</v>
      </c>
      <c r="Q165" s="217">
        <v>6.9358415706296128</v>
      </c>
      <c r="R165" s="217">
        <v>6.748930745358539</v>
      </c>
      <c r="S165" s="217">
        <v>148.26393663992644</v>
      </c>
      <c r="T165" s="98"/>
      <c r="U165" s="98"/>
      <c r="V165" s="98"/>
      <c r="W165" s="98"/>
      <c r="X165" s="98"/>
      <c r="Y165" s="61"/>
      <c r="Z165" s="99"/>
      <c r="AA165" s="100"/>
      <c r="AC165" s="3"/>
      <c r="AD165" s="101"/>
      <c r="AE165" s="102"/>
      <c r="AF165" s="11"/>
    </row>
    <row r="166" spans="2:32" ht="11.25" customHeight="1" x14ac:dyDescent="0.2">
      <c r="B166" s="28">
        <v>119</v>
      </c>
      <c r="C166" s="212" t="s">
        <v>138</v>
      </c>
      <c r="D166" s="213">
        <v>39246</v>
      </c>
      <c r="E166" s="214">
        <v>82.49</v>
      </c>
      <c r="F166" s="229">
        <v>0.30398832684825905</v>
      </c>
      <c r="G166" s="229">
        <v>14.347102855558624</v>
      </c>
      <c r="H166" s="216">
        <v>44249</v>
      </c>
      <c r="I166" s="230">
        <v>55.585000000000001</v>
      </c>
      <c r="J166" s="217">
        <v>26.942604061651167</v>
      </c>
      <c r="K166" s="217">
        <v>7.7600247917208556</v>
      </c>
      <c r="L166" s="217">
        <v>7.250805497593297</v>
      </c>
      <c r="M166" s="217">
        <v>6.3476894791167107</v>
      </c>
      <c r="N166" s="217">
        <v>6.6822983353680065</v>
      </c>
      <c r="O166" s="217">
        <v>6.2286576942459497</v>
      </c>
      <c r="P166" s="217">
        <v>6.7650088467087768</v>
      </c>
      <c r="Q166" s="217">
        <v>6.3368563516859249</v>
      </c>
      <c r="R166" s="217">
        <v>6.5442323514282696</v>
      </c>
      <c r="S166" s="217">
        <v>138.34055925780245</v>
      </c>
      <c r="T166" s="98"/>
      <c r="U166" s="98"/>
      <c r="V166" s="98"/>
      <c r="W166" s="98"/>
      <c r="X166" s="98"/>
      <c r="Y166" s="61"/>
      <c r="Z166" s="99"/>
      <c r="AA166" s="100"/>
      <c r="AC166" s="3"/>
      <c r="AD166" s="101"/>
      <c r="AE166" s="102"/>
      <c r="AF166" s="11"/>
    </row>
    <row r="167" spans="2:32" ht="11.25" customHeight="1" x14ac:dyDescent="0.2">
      <c r="B167" s="228">
        <v>120</v>
      </c>
      <c r="C167" s="212" t="s">
        <v>139</v>
      </c>
      <c r="D167" s="213">
        <v>38791</v>
      </c>
      <c r="E167" s="214">
        <v>2139.9929999999999</v>
      </c>
      <c r="F167" s="229">
        <v>-29.862257544666249</v>
      </c>
      <c r="G167" s="229">
        <v>83.29060820990442</v>
      </c>
      <c r="H167" s="216">
        <v>44249</v>
      </c>
      <c r="I167" s="230">
        <v>107.1229</v>
      </c>
      <c r="J167" s="217">
        <v>30.452586851225981</v>
      </c>
      <c r="K167" s="217">
        <v>4.7502074941360792</v>
      </c>
      <c r="L167" s="217">
        <v>4.1368528820278785</v>
      </c>
      <c r="M167" s="217">
        <v>4.8700321266778808</v>
      </c>
      <c r="N167" s="217">
        <v>6.2680837354139074</v>
      </c>
      <c r="O167" s="217">
        <v>1.7442017530332476</v>
      </c>
      <c r="P167" s="217">
        <v>6.8909077536552896</v>
      </c>
      <c r="Q167" s="217">
        <v>3.0640713023994182</v>
      </c>
      <c r="R167" s="217">
        <v>5.5721554811991592</v>
      </c>
      <c r="S167" s="217">
        <v>124.98005032562412</v>
      </c>
      <c r="T167" s="98"/>
      <c r="U167" s="98"/>
      <c r="V167" s="98"/>
      <c r="W167" s="98"/>
      <c r="X167" s="98"/>
      <c r="Y167" s="61"/>
      <c r="Z167" s="99"/>
      <c r="AA167" s="100"/>
      <c r="AC167" s="3"/>
      <c r="AD167" s="101"/>
      <c r="AE167" s="102"/>
      <c r="AF167" s="11"/>
    </row>
    <row r="168" spans="2:32" ht="11.25" customHeight="1" x14ac:dyDescent="0.2">
      <c r="B168" s="228">
        <v>121</v>
      </c>
      <c r="C168" s="212" t="s">
        <v>142</v>
      </c>
      <c r="D168" s="213">
        <v>39315</v>
      </c>
      <c r="E168" s="214">
        <v>115</v>
      </c>
      <c r="F168" s="229">
        <v>0</v>
      </c>
      <c r="G168" s="229">
        <v>2.7929285615962085</v>
      </c>
      <c r="H168" s="216">
        <v>44249</v>
      </c>
      <c r="I168" s="230">
        <v>8.5570000000000004</v>
      </c>
      <c r="J168" s="217">
        <v>20.058931515493981</v>
      </c>
      <c r="K168" s="217">
        <v>6.2228804097114327</v>
      </c>
      <c r="L168" s="217">
        <v>6.3458872729841822</v>
      </c>
      <c r="M168" s="217">
        <v>5.7097485245673836</v>
      </c>
      <c r="N168" s="217">
        <v>5.3160345176801389</v>
      </c>
      <c r="O168" s="217">
        <v>6.1690710964052631</v>
      </c>
      <c r="P168" s="217">
        <v>5.3890007317890296</v>
      </c>
      <c r="Q168" s="217">
        <v>6.1222428662451156</v>
      </c>
      <c r="R168" s="217">
        <v>5.2509776857892598</v>
      </c>
      <c r="S168" s="217">
        <v>99.67647153976165</v>
      </c>
      <c r="T168" s="98"/>
      <c r="U168" s="98"/>
      <c r="V168" s="98"/>
      <c r="W168" s="98"/>
      <c r="X168" s="98"/>
      <c r="Y168" s="61"/>
      <c r="Z168" s="99"/>
      <c r="AA168" s="100"/>
      <c r="AC168" s="3"/>
      <c r="AD168" s="101"/>
      <c r="AE168" s="102"/>
      <c r="AF168" s="11"/>
    </row>
    <row r="169" spans="2:32" ht="11.25" customHeight="1" x14ac:dyDescent="0.2">
      <c r="B169" s="228">
        <v>122</v>
      </c>
      <c r="C169" s="212" t="s">
        <v>141</v>
      </c>
      <c r="D169" s="213">
        <v>38633</v>
      </c>
      <c r="E169" s="214">
        <v>661.33</v>
      </c>
      <c r="F169" s="229">
        <v>0.70197344378122306</v>
      </c>
      <c r="G169" s="229">
        <v>-14.500510672406875</v>
      </c>
      <c r="H169" s="216">
        <v>44249</v>
      </c>
      <c r="I169" s="230">
        <v>111.52</v>
      </c>
      <c r="J169" s="217">
        <v>39.317773788145601</v>
      </c>
      <c r="K169" s="217">
        <v>6.0854398317368483</v>
      </c>
      <c r="L169" s="217">
        <v>6.6916118173897008</v>
      </c>
      <c r="M169" s="217">
        <v>6.1654781773123934</v>
      </c>
      <c r="N169" s="217">
        <v>5.6057255191056417</v>
      </c>
      <c r="O169" s="217">
        <v>4.1760648556766</v>
      </c>
      <c r="P169" s="217">
        <v>7.1534369161293618</v>
      </c>
      <c r="Q169" s="217">
        <v>5.4775644961049483</v>
      </c>
      <c r="R169" s="217">
        <v>9.4611582104576755</v>
      </c>
      <c r="S169" s="217">
        <v>301.65360567612385</v>
      </c>
      <c r="T169" s="98"/>
      <c r="U169" s="98"/>
      <c r="V169" s="98"/>
      <c r="W169" s="98"/>
      <c r="X169" s="98"/>
      <c r="Y169" s="61"/>
      <c r="Z169" s="16"/>
      <c r="AA169" s="17"/>
      <c r="AC169" s="3"/>
      <c r="AD169" s="101"/>
      <c r="AE169" s="102"/>
      <c r="AF169" s="11"/>
    </row>
    <row r="170" spans="2:32" ht="11.25" customHeight="1" x14ac:dyDescent="0.2">
      <c r="B170" s="228">
        <v>123</v>
      </c>
      <c r="C170" s="212" t="s">
        <v>143</v>
      </c>
      <c r="D170" s="213">
        <v>39687</v>
      </c>
      <c r="E170" s="214">
        <v>669</v>
      </c>
      <c r="F170" s="229">
        <v>0.14970059880239361</v>
      </c>
      <c r="G170" s="229">
        <v>-5.3748231966053712</v>
      </c>
      <c r="H170" s="216">
        <v>44249</v>
      </c>
      <c r="I170" s="230">
        <v>56.575099999999999</v>
      </c>
      <c r="J170" s="217">
        <v>4.5812119926449402</v>
      </c>
      <c r="K170" s="217">
        <v>6.219379963135359</v>
      </c>
      <c r="L170" s="217">
        <v>10.494021948739199</v>
      </c>
      <c r="M170" s="217">
        <v>8.5559718747880833</v>
      </c>
      <c r="N170" s="217">
        <v>8.9503877256607396</v>
      </c>
      <c r="O170" s="217">
        <v>8.46524580044521</v>
      </c>
      <c r="P170" s="217">
        <v>7.6609583893756774</v>
      </c>
      <c r="Q170" s="217">
        <v>9.777763556778444</v>
      </c>
      <c r="R170" s="217">
        <v>10.007590268900014</v>
      </c>
      <c r="S170" s="217">
        <v>228.11350016247815</v>
      </c>
      <c r="T170" s="98"/>
      <c r="U170" s="98"/>
      <c r="V170" s="98"/>
      <c r="W170" s="98"/>
      <c r="X170" s="98"/>
      <c r="Y170" s="61"/>
      <c r="Z170" s="99"/>
      <c r="AA170" s="100"/>
      <c r="AC170" s="3"/>
      <c r="AD170" s="101"/>
      <c r="AE170" s="102"/>
      <c r="AF170" s="11"/>
    </row>
    <row r="171" spans="2:32" ht="11.25" customHeight="1" x14ac:dyDescent="0.2">
      <c r="B171" s="228">
        <v>124</v>
      </c>
      <c r="C171" s="212" t="s">
        <v>144</v>
      </c>
      <c r="D171" s="213">
        <v>38776</v>
      </c>
      <c r="E171" s="214">
        <v>1616</v>
      </c>
      <c r="F171" s="229">
        <v>18.910963944076521</v>
      </c>
      <c r="G171" s="229">
        <v>84.054669703872435</v>
      </c>
      <c r="H171" s="216">
        <v>44249</v>
      </c>
      <c r="I171" s="230">
        <v>88.815700000000007</v>
      </c>
      <c r="J171" s="217">
        <v>24.880232369488887</v>
      </c>
      <c r="K171" s="217">
        <v>8.0614553164871019</v>
      </c>
      <c r="L171" s="217">
        <v>6.9034074396154246</v>
      </c>
      <c r="M171" s="217">
        <v>5.911476608771645</v>
      </c>
      <c r="N171" s="217">
        <v>6.7991929752019251</v>
      </c>
      <c r="O171" s="217">
        <v>7.6623316394535674</v>
      </c>
      <c r="P171" s="217">
        <v>6.9788713199973227</v>
      </c>
      <c r="Q171" s="217">
        <v>6.237496598324018</v>
      </c>
      <c r="R171" s="217">
        <v>6.9573697582323124</v>
      </c>
      <c r="S171" s="217">
        <v>174.05681052157772</v>
      </c>
      <c r="T171" s="98"/>
      <c r="U171" s="98"/>
      <c r="V171" s="98"/>
      <c r="W171" s="98"/>
      <c r="X171" s="98"/>
      <c r="Y171" s="61"/>
      <c r="Z171" s="99"/>
      <c r="AA171" s="100"/>
      <c r="AC171" s="3"/>
      <c r="AD171" s="101"/>
      <c r="AE171" s="102"/>
      <c r="AF171" s="11"/>
    </row>
    <row r="172" spans="2:32" ht="11.25" customHeight="1" x14ac:dyDescent="0.2">
      <c r="B172" s="228"/>
      <c r="C172" s="212"/>
      <c r="D172" s="22" t="s">
        <v>23</v>
      </c>
      <c r="E172" s="23">
        <v>6039.2438469999997</v>
      </c>
      <c r="F172" s="229"/>
      <c r="G172" s="229"/>
      <c r="H172" s="229"/>
      <c r="I172" s="230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98"/>
      <c r="U172" s="98"/>
      <c r="V172" s="98"/>
      <c r="W172" s="98"/>
      <c r="X172" s="98"/>
      <c r="Y172" s="61"/>
      <c r="Z172" s="99"/>
      <c r="AA172" s="100"/>
      <c r="AC172" s="3"/>
      <c r="AD172" s="101"/>
      <c r="AE172" s="102"/>
      <c r="AF172" s="11"/>
    </row>
    <row r="173" spans="2:32" ht="11.25" customHeight="1" x14ac:dyDescent="0.2">
      <c r="B173" s="103"/>
      <c r="C173" s="205"/>
      <c r="D173" s="91"/>
      <c r="E173" s="92"/>
      <c r="F173" s="105"/>
      <c r="G173" s="105"/>
      <c r="H173" s="105"/>
      <c r="I173" s="107"/>
      <c r="J173" s="108"/>
      <c r="K173" s="108"/>
      <c r="L173" s="108"/>
      <c r="M173" s="108"/>
      <c r="N173" s="108"/>
      <c r="O173" s="108"/>
      <c r="P173" s="108"/>
      <c r="Q173" s="108"/>
      <c r="R173" s="108"/>
      <c r="S173" s="109"/>
      <c r="T173" s="98"/>
      <c r="U173" s="98"/>
      <c r="V173" s="98"/>
      <c r="W173" s="98"/>
      <c r="X173" s="98"/>
      <c r="Y173" s="61"/>
      <c r="Z173" s="99"/>
      <c r="AA173" s="100"/>
      <c r="AC173" s="3"/>
      <c r="AD173" s="101"/>
      <c r="AE173" s="102"/>
      <c r="AF173" s="11"/>
    </row>
    <row r="174" spans="2:32" x14ac:dyDescent="0.2">
      <c r="B174" s="235" t="s">
        <v>294</v>
      </c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7"/>
    </row>
    <row r="175" spans="2:32" s="10" customFormat="1" ht="11.25" customHeight="1" x14ac:dyDescent="0.2">
      <c r="B175" s="28">
        <v>125</v>
      </c>
      <c r="C175" s="201" t="s">
        <v>146</v>
      </c>
      <c r="D175" s="213">
        <v>40489</v>
      </c>
      <c r="E175" s="36">
        <v>2307</v>
      </c>
      <c r="F175" s="222">
        <v>0.3043478260869481</v>
      </c>
      <c r="G175" s="222">
        <v>-11.811926605504585</v>
      </c>
      <c r="H175" s="219">
        <v>44249</v>
      </c>
      <c r="I175" s="224">
        <v>104.92489999999999</v>
      </c>
      <c r="J175" s="220">
        <v>15.173343579835684</v>
      </c>
      <c r="K175" s="220">
        <v>5.1037395123533065</v>
      </c>
      <c r="L175" s="220">
        <v>5.9145371504534952</v>
      </c>
      <c r="M175" s="220">
        <v>5.8333572340633868</v>
      </c>
      <c r="N175" s="220">
        <v>5.6294332174994537</v>
      </c>
      <c r="O175" s="220">
        <v>5.8059216675407121</v>
      </c>
      <c r="P175" s="220">
        <v>5.7568865162201188</v>
      </c>
      <c r="Q175" s="220">
        <v>5.4818434722609046</v>
      </c>
      <c r="R175" s="220">
        <v>7.3195744766412218</v>
      </c>
      <c r="S175" s="220">
        <v>107.07095223959824</v>
      </c>
      <c r="T175" s="98"/>
      <c r="U175" s="98"/>
      <c r="V175" s="98"/>
      <c r="W175" s="98"/>
      <c r="X175" s="98"/>
      <c r="Y175" s="61"/>
      <c r="Z175" s="112"/>
      <c r="AA175" s="115"/>
      <c r="AB175" s="8"/>
      <c r="AC175" s="8"/>
      <c r="AD175" s="113"/>
      <c r="AE175" s="114"/>
      <c r="AF175" s="12"/>
    </row>
    <row r="176" spans="2:32" s="10" customFormat="1" ht="11.25" customHeight="1" x14ac:dyDescent="0.2">
      <c r="B176" s="28">
        <v>126</v>
      </c>
      <c r="C176" s="201" t="s">
        <v>145</v>
      </c>
      <c r="D176" s="213">
        <v>40219</v>
      </c>
      <c r="E176" s="36">
        <v>8028</v>
      </c>
      <c r="F176" s="222">
        <v>3.3204633204633183</v>
      </c>
      <c r="G176" s="222">
        <v>6.4298024658623998</v>
      </c>
      <c r="H176" s="219">
        <v>44249</v>
      </c>
      <c r="I176" s="224">
        <v>54.261400000000002</v>
      </c>
      <c r="J176" s="220">
        <v>16.353197350156389</v>
      </c>
      <c r="K176" s="220">
        <v>5.4832132763074402</v>
      </c>
      <c r="L176" s="220">
        <v>6.2972225309667209</v>
      </c>
      <c r="M176" s="220">
        <v>6.3715723975236838</v>
      </c>
      <c r="N176" s="220">
        <v>5.8911098678683693</v>
      </c>
      <c r="O176" s="220">
        <v>6.7972377363564878</v>
      </c>
      <c r="P176" s="220">
        <v>8.1080031129636776</v>
      </c>
      <c r="Q176" s="220">
        <v>5.7875001805818505</v>
      </c>
      <c r="R176" s="220">
        <v>7.9902234204096478</v>
      </c>
      <c r="S176" s="220">
        <v>133.66883849030381</v>
      </c>
      <c r="T176" s="98"/>
      <c r="U176" s="98"/>
      <c r="V176" s="98"/>
      <c r="W176" s="98"/>
      <c r="X176" s="98"/>
      <c r="Y176" s="61"/>
      <c r="Z176" s="112"/>
      <c r="AA176" s="115"/>
      <c r="AB176" s="8"/>
      <c r="AC176" s="8"/>
      <c r="AD176" s="113"/>
      <c r="AE176" s="114"/>
      <c r="AF176" s="12"/>
    </row>
    <row r="177" spans="2:32" ht="11.25" customHeight="1" x14ac:dyDescent="0.2">
      <c r="B177" s="28"/>
      <c r="C177" s="201"/>
      <c r="D177" s="22" t="s">
        <v>23</v>
      </c>
      <c r="E177" s="23">
        <v>10335</v>
      </c>
      <c r="F177" s="222"/>
      <c r="G177" s="222"/>
      <c r="H177" s="222"/>
      <c r="I177" s="221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98"/>
      <c r="U177" s="98"/>
      <c r="V177" s="98"/>
      <c r="W177" s="98"/>
      <c r="X177" s="98"/>
      <c r="Y177" s="61"/>
      <c r="Z177" s="99"/>
      <c r="AA177" s="100"/>
      <c r="AC177" s="3"/>
      <c r="AD177" s="101"/>
      <c r="AE177" s="102"/>
      <c r="AF177" s="11"/>
    </row>
    <row r="178" spans="2:32" ht="11.25" customHeight="1" x14ac:dyDescent="0.2">
      <c r="B178" s="103"/>
      <c r="C178" s="205"/>
      <c r="D178" s="91"/>
      <c r="E178" s="92"/>
      <c r="F178" s="105"/>
      <c r="G178" s="105"/>
      <c r="H178" s="105"/>
      <c r="I178" s="107"/>
      <c r="J178" s="108"/>
      <c r="K178" s="108"/>
      <c r="L178" s="108"/>
      <c r="M178" s="108"/>
      <c r="N178" s="108"/>
      <c r="O178" s="108"/>
      <c r="P178" s="108"/>
      <c r="Q178" s="108"/>
      <c r="R178" s="108"/>
      <c r="S178" s="109"/>
      <c r="T178" s="98"/>
      <c r="U178" s="98"/>
      <c r="V178" s="98"/>
      <c r="W178" s="98"/>
      <c r="X178" s="98"/>
      <c r="Y178" s="61"/>
      <c r="Z178" s="99"/>
      <c r="AA178" s="99"/>
      <c r="AC178" s="3"/>
      <c r="AD178" s="101"/>
      <c r="AE178" s="102"/>
      <c r="AF178" s="11"/>
    </row>
    <row r="179" spans="2:32" x14ac:dyDescent="0.2">
      <c r="B179" s="235" t="s">
        <v>295</v>
      </c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7"/>
      <c r="T179" s="93"/>
      <c r="U179" s="93"/>
      <c r="V179" s="93"/>
      <c r="W179" s="93"/>
      <c r="X179" s="93"/>
      <c r="Y179" s="61"/>
      <c r="Z179" s="16"/>
      <c r="AA179" s="17"/>
      <c r="AC179" s="3"/>
      <c r="AD179" s="18"/>
      <c r="AE179" s="5"/>
      <c r="AF179" s="3"/>
    </row>
    <row r="180" spans="2:32" ht="11.25" customHeight="1" x14ac:dyDescent="0.2">
      <c r="B180" s="28">
        <v>127</v>
      </c>
      <c r="C180" s="212" t="s">
        <v>154</v>
      </c>
      <c r="D180" s="213">
        <v>40390</v>
      </c>
      <c r="E180" s="214">
        <v>4670.08</v>
      </c>
      <c r="F180" s="229">
        <v>-9.7712053355796691</v>
      </c>
      <c r="G180" s="229">
        <v>-18.426550218340608</v>
      </c>
      <c r="H180" s="216">
        <v>44249</v>
      </c>
      <c r="I180" s="230">
        <v>10.590299999999999</v>
      </c>
      <c r="J180" s="220">
        <v>23.796700493222911</v>
      </c>
      <c r="K180" s="220">
        <v>5.1749560483167958</v>
      </c>
      <c r="L180" s="220">
        <v>4.2425103836005063</v>
      </c>
      <c r="M180" s="220">
        <v>4.9695780218331986</v>
      </c>
      <c r="N180" s="220">
        <v>5.3232261565597856</v>
      </c>
      <c r="O180" s="220">
        <v>4.0989637385954536</v>
      </c>
      <c r="P180" s="220">
        <v>5.7177020483507999</v>
      </c>
      <c r="Q180" s="220">
        <v>4.6152861073832669</v>
      </c>
      <c r="R180" s="217">
        <v>7.6595353297449487</v>
      </c>
      <c r="S180" s="217">
        <v>118.21186449563533</v>
      </c>
      <c r="T180" s="98"/>
      <c r="U180" s="98"/>
      <c r="V180" s="98"/>
      <c r="W180" s="98"/>
      <c r="X180" s="98"/>
      <c r="Y180" s="61"/>
      <c r="Z180" s="99"/>
      <c r="AA180" s="100"/>
      <c r="AC180" s="3"/>
      <c r="AD180" s="101"/>
      <c r="AE180" s="102"/>
      <c r="AF180" s="11"/>
    </row>
    <row r="181" spans="2:32" ht="11.25" customHeight="1" x14ac:dyDescent="0.2">
      <c r="B181" s="228">
        <v>128</v>
      </c>
      <c r="C181" s="201" t="s">
        <v>162</v>
      </c>
      <c r="D181" s="213">
        <v>43151</v>
      </c>
      <c r="E181" s="36">
        <v>407.45594399999999</v>
      </c>
      <c r="F181" s="222">
        <v>12.465771585225882</v>
      </c>
      <c r="G181" s="222">
        <v>36.916553546804096</v>
      </c>
      <c r="H181" s="219">
        <v>44249</v>
      </c>
      <c r="I181" s="224">
        <v>52.341299999999997</v>
      </c>
      <c r="J181" s="220">
        <v>18.628642864512823</v>
      </c>
      <c r="K181" s="220">
        <v>6.3336089670393836</v>
      </c>
      <c r="L181" s="220">
        <v>6.0127985807515296</v>
      </c>
      <c r="M181" s="220">
        <v>6.0185517309873493</v>
      </c>
      <c r="N181" s="220">
        <v>5.5098958745583619</v>
      </c>
      <c r="O181" s="220">
        <v>5.6837570491989187</v>
      </c>
      <c r="P181" s="220">
        <v>6.5520168044188649</v>
      </c>
      <c r="Q181" s="220">
        <v>6.1181537565429354</v>
      </c>
      <c r="R181" s="220">
        <v>8.5754074843378714</v>
      </c>
      <c r="S181" s="220">
        <v>28.081996068922276</v>
      </c>
      <c r="T181" s="98"/>
      <c r="U181" s="98"/>
      <c r="V181" s="98"/>
      <c r="W181" s="98"/>
      <c r="X181" s="98"/>
      <c r="Y181" s="61"/>
      <c r="Z181" s="99"/>
      <c r="AA181" s="100"/>
      <c r="AC181" s="3"/>
      <c r="AD181" s="101"/>
      <c r="AE181" s="102"/>
      <c r="AF181" s="11"/>
    </row>
    <row r="182" spans="2:32" ht="11.25" customHeight="1" x14ac:dyDescent="0.2">
      <c r="B182" s="28">
        <v>129</v>
      </c>
      <c r="C182" s="201" t="s">
        <v>151</v>
      </c>
      <c r="D182" s="35">
        <v>40151</v>
      </c>
      <c r="E182" s="36">
        <v>5382.96</v>
      </c>
      <c r="F182" s="222">
        <v>-11.066319938937141</v>
      </c>
      <c r="G182" s="222">
        <v>-41.620158384830454</v>
      </c>
      <c r="H182" s="219">
        <v>44249</v>
      </c>
      <c r="I182" s="224">
        <v>102.54430000000001</v>
      </c>
      <c r="J182" s="220">
        <v>26.430148892214401</v>
      </c>
      <c r="K182" s="220">
        <v>6.8685798652970975</v>
      </c>
      <c r="L182" s="220">
        <v>7.1905754574841723</v>
      </c>
      <c r="M182" s="220">
        <v>6.1906801720941669</v>
      </c>
      <c r="N182" s="220">
        <v>6.1954242448600825</v>
      </c>
      <c r="O182" s="220">
        <v>7.1511838797123684</v>
      </c>
      <c r="P182" s="220">
        <v>6.3909222671037202</v>
      </c>
      <c r="Q182" s="220">
        <v>6.4481817044659433</v>
      </c>
      <c r="R182" s="220">
        <v>7.3628884646317339</v>
      </c>
      <c r="S182" s="220">
        <v>122.07350550763482</v>
      </c>
      <c r="T182" s="98"/>
      <c r="U182" s="98"/>
      <c r="V182" s="98"/>
      <c r="W182" s="98"/>
      <c r="X182" s="98"/>
      <c r="Y182" s="61"/>
      <c r="Z182" s="99"/>
      <c r="AA182" s="99"/>
      <c r="AC182" s="3"/>
      <c r="AD182" s="101"/>
      <c r="AE182" s="102"/>
      <c r="AF182" s="11"/>
    </row>
    <row r="183" spans="2:32" s="10" customFormat="1" ht="11.25" customHeight="1" x14ac:dyDescent="0.2">
      <c r="B183" s="28">
        <v>130</v>
      </c>
      <c r="C183" s="201" t="s">
        <v>163</v>
      </c>
      <c r="D183" s="213">
        <v>43200</v>
      </c>
      <c r="E183" s="36">
        <v>1973</v>
      </c>
      <c r="F183" s="222">
        <v>-5.6883365200764864</v>
      </c>
      <c r="G183" s="222">
        <v>-39.048501699104108</v>
      </c>
      <c r="H183" s="219">
        <v>44249</v>
      </c>
      <c r="I183" s="224">
        <v>100</v>
      </c>
      <c r="J183" s="220">
        <v>0</v>
      </c>
      <c r="K183" s="220">
        <v>0</v>
      </c>
      <c r="L183" s="220">
        <v>4.6520742141468103</v>
      </c>
      <c r="M183" s="220">
        <v>5.7786784398541666</v>
      </c>
      <c r="N183" s="220">
        <v>5.8949435849564278</v>
      </c>
      <c r="O183" s="220">
        <v>3.9786256792480903</v>
      </c>
      <c r="P183" s="220">
        <v>6.0465861264249643</v>
      </c>
      <c r="Q183" s="220">
        <v>5.4702315632406853</v>
      </c>
      <c r="R183" s="220">
        <v>8.7606813807451047</v>
      </c>
      <c r="S183" s="220">
        <v>27.297331033277295</v>
      </c>
      <c r="T183" s="98"/>
      <c r="U183" s="98"/>
      <c r="V183" s="98"/>
      <c r="W183" s="98"/>
      <c r="X183" s="98"/>
      <c r="Y183" s="61"/>
      <c r="Z183" s="112"/>
      <c r="AA183" s="115"/>
      <c r="AB183" s="8"/>
      <c r="AC183" s="8"/>
      <c r="AD183" s="113"/>
      <c r="AE183" s="114"/>
      <c r="AF183" s="12"/>
    </row>
    <row r="184" spans="2:32" s="10" customFormat="1" ht="11.25" customHeight="1" x14ac:dyDescent="0.2">
      <c r="B184" s="28">
        <v>131</v>
      </c>
      <c r="C184" s="201" t="s">
        <v>155</v>
      </c>
      <c r="D184" s="213">
        <v>40712</v>
      </c>
      <c r="E184" s="36">
        <v>6494</v>
      </c>
      <c r="F184" s="222">
        <v>-4.1476014760147617</v>
      </c>
      <c r="G184" s="222">
        <v>64.280293448014163</v>
      </c>
      <c r="H184" s="219">
        <v>44249</v>
      </c>
      <c r="I184" s="224">
        <v>106.0508</v>
      </c>
      <c r="J184" s="220">
        <v>16.011142944201474</v>
      </c>
      <c r="K184" s="220">
        <v>5.66043638829166</v>
      </c>
      <c r="L184" s="220">
        <v>7.1733447659667862</v>
      </c>
      <c r="M184" s="220">
        <v>5.8948900628050342</v>
      </c>
      <c r="N184" s="220">
        <v>6.1444945963140754</v>
      </c>
      <c r="O184" s="220">
        <v>6.3728438724892094</v>
      </c>
      <c r="P184" s="220">
        <v>6.3596309918910743</v>
      </c>
      <c r="Q184" s="220">
        <v>5.5676808727090865</v>
      </c>
      <c r="R184" s="220">
        <v>7.6773629485257677</v>
      </c>
      <c r="S184" s="220">
        <v>104.78528386305368</v>
      </c>
      <c r="T184" s="98"/>
      <c r="U184" s="98"/>
      <c r="V184" s="98"/>
      <c r="W184" s="98"/>
      <c r="X184" s="98"/>
      <c r="Y184" s="61"/>
      <c r="Z184" s="112"/>
      <c r="AA184" s="115"/>
      <c r="AB184" s="8"/>
      <c r="AC184" s="8"/>
      <c r="AD184" s="113"/>
      <c r="AE184" s="114"/>
      <c r="AF184" s="12"/>
    </row>
    <row r="185" spans="2:32" s="10" customFormat="1" ht="11.25" customHeight="1" x14ac:dyDescent="0.2">
      <c r="B185" s="28">
        <v>132</v>
      </c>
      <c r="C185" s="201" t="s">
        <v>149</v>
      </c>
      <c r="D185" s="35">
        <v>39734</v>
      </c>
      <c r="E185" s="36">
        <v>1377</v>
      </c>
      <c r="F185" s="222">
        <v>-1.7130620985010725</v>
      </c>
      <c r="G185" s="222">
        <v>-13.013265950726471</v>
      </c>
      <c r="H185" s="219">
        <v>44249</v>
      </c>
      <c r="I185" s="224">
        <v>524.44050000000004</v>
      </c>
      <c r="J185" s="220">
        <v>18.801134363728544</v>
      </c>
      <c r="K185" s="220">
        <v>4.3146651040561714</v>
      </c>
      <c r="L185" s="220">
        <v>7.7568853074451418</v>
      </c>
      <c r="M185" s="220">
        <v>6.2569624310499092</v>
      </c>
      <c r="N185" s="220">
        <v>6.0173254942230381</v>
      </c>
      <c r="O185" s="220">
        <v>8.0122214829164253</v>
      </c>
      <c r="P185" s="220">
        <v>5.9635603460603486</v>
      </c>
      <c r="Q185" s="220">
        <v>6.7852948282746208</v>
      </c>
      <c r="R185" s="220">
        <v>8.3337711765631983</v>
      </c>
      <c r="S185" s="220">
        <v>169.16848167241659</v>
      </c>
      <c r="T185" s="98"/>
      <c r="U185" s="98"/>
      <c r="V185" s="98"/>
      <c r="W185" s="98"/>
      <c r="X185" s="98"/>
      <c r="Y185" s="61"/>
      <c r="Z185" s="112"/>
      <c r="AA185" s="115"/>
      <c r="AB185" s="8"/>
      <c r="AC185" s="8"/>
      <c r="AD185" s="113"/>
      <c r="AE185" s="114"/>
      <c r="AF185" s="12"/>
    </row>
    <row r="186" spans="2:32" s="10" customFormat="1" ht="11.25" customHeight="1" x14ac:dyDescent="0.2">
      <c r="B186" s="28">
        <v>133</v>
      </c>
      <c r="C186" s="201" t="s">
        <v>157</v>
      </c>
      <c r="D186" s="213">
        <v>41701</v>
      </c>
      <c r="E186" s="36">
        <v>208.83</v>
      </c>
      <c r="F186" s="222">
        <v>-5.404058706287362</v>
      </c>
      <c r="G186" s="222">
        <v>-24.036957549743555</v>
      </c>
      <c r="H186" s="219">
        <v>44249</v>
      </c>
      <c r="I186" s="224">
        <v>107.16</v>
      </c>
      <c r="J186" s="220">
        <v>20.448179271708611</v>
      </c>
      <c r="K186" s="220">
        <v>6.3333377824649677</v>
      </c>
      <c r="L186" s="220">
        <v>5.9327331832961825</v>
      </c>
      <c r="M186" s="220">
        <v>5.2131905061965149</v>
      </c>
      <c r="N186" s="220">
        <v>4.665340758419406</v>
      </c>
      <c r="O186" s="220">
        <v>5.2807611785338064</v>
      </c>
      <c r="P186" s="220">
        <v>5.6311849364883901</v>
      </c>
      <c r="Q186" s="220">
        <v>5.9637133439423753</v>
      </c>
      <c r="R186" s="220">
        <v>4.9963325305266482</v>
      </c>
      <c r="S186" s="220">
        <v>40.544167812836143</v>
      </c>
      <c r="T186" s="98"/>
      <c r="U186" s="98"/>
      <c r="V186" s="98"/>
      <c r="W186" s="98"/>
      <c r="X186" s="98"/>
      <c r="Y186" s="61"/>
      <c r="Z186" s="112"/>
      <c r="AA186" s="115"/>
      <c r="AB186" s="8"/>
      <c r="AC186" s="8"/>
      <c r="AD186" s="113"/>
      <c r="AE186" s="114"/>
      <c r="AF186" s="12"/>
    </row>
    <row r="187" spans="2:32" ht="11.25" customHeight="1" x14ac:dyDescent="0.2">
      <c r="B187" s="28">
        <v>134</v>
      </c>
      <c r="C187" s="201" t="s">
        <v>152</v>
      </c>
      <c r="D187" s="213">
        <v>40345</v>
      </c>
      <c r="E187" s="36">
        <v>2964.76</v>
      </c>
      <c r="F187" s="222">
        <v>-18.690161124442916</v>
      </c>
      <c r="G187" s="222">
        <v>32.281539319576133</v>
      </c>
      <c r="H187" s="219">
        <v>44249</v>
      </c>
      <c r="I187" s="224">
        <v>107.66</v>
      </c>
      <c r="J187" s="220">
        <v>20.353159851303815</v>
      </c>
      <c r="K187" s="220">
        <v>5.3330676761648315</v>
      </c>
      <c r="L187" s="220">
        <v>7.5046728971963521</v>
      </c>
      <c r="M187" s="220">
        <v>6.8959002456074669</v>
      </c>
      <c r="N187" s="220">
        <v>6.7333120068247005</v>
      </c>
      <c r="O187" s="220">
        <v>7.4301514868783824</v>
      </c>
      <c r="P187" s="220">
        <v>6.6869335714982654</v>
      </c>
      <c r="Q187" s="220">
        <v>6.9132826011149051</v>
      </c>
      <c r="R187" s="220">
        <v>7.859782093534462</v>
      </c>
      <c r="S187" s="220">
        <v>124.62703436282005</v>
      </c>
      <c r="T187" s="98"/>
      <c r="U187" s="98"/>
      <c r="V187" s="98"/>
      <c r="W187" s="98"/>
      <c r="X187" s="98"/>
      <c r="Y187" s="61"/>
      <c r="Z187" s="99"/>
      <c r="AA187" s="99"/>
      <c r="AC187" s="3"/>
      <c r="AD187" s="101"/>
      <c r="AE187" s="102"/>
      <c r="AF187" s="11"/>
    </row>
    <row r="188" spans="2:32" s="10" customFormat="1" ht="11.25" customHeight="1" x14ac:dyDescent="0.2">
      <c r="B188" s="28">
        <v>135</v>
      </c>
      <c r="C188" s="201" t="s">
        <v>161</v>
      </c>
      <c r="D188" s="213">
        <v>42758</v>
      </c>
      <c r="E188" s="36">
        <v>10990</v>
      </c>
      <c r="F188" s="222">
        <v>-2.1371326803205748</v>
      </c>
      <c r="G188" s="222">
        <v>21.705426356589143</v>
      </c>
      <c r="H188" s="219">
        <v>44249</v>
      </c>
      <c r="I188" s="224">
        <v>100.39919999999999</v>
      </c>
      <c r="J188" s="220">
        <v>-99.051974523307663</v>
      </c>
      <c r="K188" s="220">
        <v>-11.881680779160844</v>
      </c>
      <c r="L188" s="220">
        <v>3.6055756209004515</v>
      </c>
      <c r="M188" s="220">
        <v>5.2199734342773105</v>
      </c>
      <c r="N188" s="220">
        <v>5.710609979261779</v>
      </c>
      <c r="O188" s="220">
        <v>2.196822299792168</v>
      </c>
      <c r="P188" s="220">
        <v>5.9577036744110794</v>
      </c>
      <c r="Q188" s="220">
        <v>4.633873181580106</v>
      </c>
      <c r="R188" s="220">
        <v>6.6197865061641048</v>
      </c>
      <c r="S188" s="220">
        <v>29.954645614024788</v>
      </c>
      <c r="T188" s="98"/>
      <c r="U188" s="98"/>
      <c r="V188" s="98"/>
      <c r="W188" s="98"/>
      <c r="X188" s="98"/>
      <c r="Y188" s="61"/>
      <c r="Z188" s="112"/>
      <c r="AA188" s="115"/>
      <c r="AB188" s="8"/>
      <c r="AC188" s="8"/>
      <c r="AD188" s="113"/>
      <c r="AE188" s="114"/>
      <c r="AF188" s="12"/>
    </row>
    <row r="189" spans="2:32" s="10" customFormat="1" ht="11.25" customHeight="1" x14ac:dyDescent="0.2">
      <c r="B189" s="28">
        <v>136</v>
      </c>
      <c r="C189" s="201" t="s">
        <v>156</v>
      </c>
      <c r="D189" s="213">
        <v>41786</v>
      </c>
      <c r="E189" s="36">
        <v>1172</v>
      </c>
      <c r="F189" s="222">
        <v>4.3633125556544972</v>
      </c>
      <c r="G189" s="222">
        <v>-14.139194139194144</v>
      </c>
      <c r="H189" s="219">
        <v>44249</v>
      </c>
      <c r="I189" s="224">
        <v>104.8991</v>
      </c>
      <c r="J189" s="220">
        <v>33.60842192846669</v>
      </c>
      <c r="K189" s="220">
        <v>7.3023216106325686</v>
      </c>
      <c r="L189" s="220">
        <v>7.8608570950665424</v>
      </c>
      <c r="M189" s="220">
        <v>6.0824052760119383</v>
      </c>
      <c r="N189" s="220">
        <v>5.0235257071552066</v>
      </c>
      <c r="O189" s="220">
        <v>5.8392092069592794</v>
      </c>
      <c r="P189" s="220">
        <v>5.1106642680383301</v>
      </c>
      <c r="Q189" s="220">
        <v>6.5761517971354593</v>
      </c>
      <c r="R189" s="220">
        <v>6.8426542056933437</v>
      </c>
      <c r="S189" s="220">
        <v>56.303047859804863</v>
      </c>
      <c r="T189" s="98"/>
      <c r="U189" s="98"/>
      <c r="V189" s="98"/>
      <c r="W189" s="98"/>
      <c r="X189" s="98"/>
      <c r="Y189" s="61"/>
      <c r="Z189" s="112"/>
      <c r="AA189" s="115"/>
      <c r="AB189" s="8"/>
      <c r="AC189" s="8"/>
      <c r="AD189" s="113"/>
      <c r="AE189" s="114"/>
      <c r="AF189" s="12"/>
    </row>
    <row r="190" spans="2:32" s="10" customFormat="1" ht="11.25" customHeight="1" x14ac:dyDescent="0.2">
      <c r="B190" s="28">
        <v>137</v>
      </c>
      <c r="C190" s="201" t="s">
        <v>147</v>
      </c>
      <c r="D190" s="35">
        <v>41432</v>
      </c>
      <c r="E190" s="36">
        <v>2150.67937282</v>
      </c>
      <c r="F190" s="222">
        <v>-10.278704814422046</v>
      </c>
      <c r="G190" s="222">
        <v>39.843280101339154</v>
      </c>
      <c r="H190" s="219">
        <v>44249</v>
      </c>
      <c r="I190" s="224">
        <v>106.79</v>
      </c>
      <c r="J190" s="220">
        <v>22.709129002399187</v>
      </c>
      <c r="K190" s="220">
        <v>6.423834016734757</v>
      </c>
      <c r="L190" s="220">
        <v>7.4866045644829491</v>
      </c>
      <c r="M190" s="220">
        <v>7.0017688429616562</v>
      </c>
      <c r="N190" s="220">
        <v>6.6161338768135893</v>
      </c>
      <c r="O190" s="220">
        <v>7.6430341041545518</v>
      </c>
      <c r="P190" s="220">
        <v>6.4765044626336863</v>
      </c>
      <c r="Q190" s="220">
        <v>6.6590738739760722</v>
      </c>
      <c r="R190" s="220">
        <v>6.3898810407275297</v>
      </c>
      <c r="S190" s="220">
        <v>61.291520544830981</v>
      </c>
      <c r="T190" s="98"/>
      <c r="U190" s="98"/>
      <c r="V190" s="98"/>
      <c r="W190" s="98"/>
      <c r="X190" s="98"/>
      <c r="Y190" s="61"/>
      <c r="Z190" s="112"/>
      <c r="AA190" s="115"/>
      <c r="AB190" s="8"/>
      <c r="AC190" s="8"/>
      <c r="AD190" s="113"/>
      <c r="AE190" s="114"/>
      <c r="AF190" s="12"/>
    </row>
    <row r="191" spans="2:32" s="10" customFormat="1" ht="11.25" customHeight="1" x14ac:dyDescent="0.2">
      <c r="B191" s="28">
        <v>138</v>
      </c>
      <c r="C191" s="201" t="s">
        <v>148</v>
      </c>
      <c r="D191" s="35">
        <v>39100</v>
      </c>
      <c r="E191" s="36">
        <v>35730</v>
      </c>
      <c r="F191" s="222">
        <v>4.1448058761804907</v>
      </c>
      <c r="G191" s="222">
        <v>34.015978395409022</v>
      </c>
      <c r="H191" s="219">
        <v>44249</v>
      </c>
      <c r="I191" s="224">
        <v>53.773299999999999</v>
      </c>
      <c r="J191" s="220">
        <v>18.539984370930739</v>
      </c>
      <c r="K191" s="220">
        <v>5.5427545933222238</v>
      </c>
      <c r="L191" s="220">
        <v>6.7274584748253687</v>
      </c>
      <c r="M191" s="220">
        <v>6.3976380844918035</v>
      </c>
      <c r="N191" s="220">
        <v>6.4214823867527819</v>
      </c>
      <c r="O191" s="220">
        <v>6.9183006535950859</v>
      </c>
      <c r="P191" s="220">
        <v>6.9056860167102245</v>
      </c>
      <c r="Q191" s="220">
        <v>6.2836192822765229</v>
      </c>
      <c r="R191" s="220">
        <v>8.7755655755174864</v>
      </c>
      <c r="S191" s="220">
        <v>227.59876114317498</v>
      </c>
      <c r="T191" s="98"/>
      <c r="U191" s="98"/>
      <c r="V191" s="98"/>
      <c r="W191" s="98"/>
      <c r="X191" s="98"/>
      <c r="Y191" s="61"/>
      <c r="Z191" s="112"/>
      <c r="AA191" s="115"/>
      <c r="AB191" s="8"/>
      <c r="AC191" s="8"/>
      <c r="AD191" s="113"/>
      <c r="AE191" s="114"/>
      <c r="AF191" s="12"/>
    </row>
    <row r="192" spans="2:32" s="10" customFormat="1" ht="11.25" customHeight="1" x14ac:dyDescent="0.2">
      <c r="B192" s="28">
        <v>139</v>
      </c>
      <c r="C192" s="201" t="s">
        <v>158</v>
      </c>
      <c r="D192" s="213">
        <v>42387</v>
      </c>
      <c r="E192" s="36">
        <v>0</v>
      </c>
      <c r="F192" s="222" t="s">
        <v>33</v>
      </c>
      <c r="G192" s="222">
        <v>-100</v>
      </c>
      <c r="H192" s="219">
        <v>44249</v>
      </c>
      <c r="I192" s="224">
        <v>10.359500000000001</v>
      </c>
      <c r="J192" s="220">
        <v>15.156636279360036</v>
      </c>
      <c r="K192" s="220">
        <v>5.0886317771349852</v>
      </c>
      <c r="L192" s="220">
        <v>5.3317562348715946</v>
      </c>
      <c r="M192" s="220">
        <v>5.0977376813817683</v>
      </c>
      <c r="N192" s="220">
        <v>4.9919281634019139</v>
      </c>
      <c r="O192" s="220">
        <v>5.1407319381174323</v>
      </c>
      <c r="P192" s="220">
        <v>4.9484628393931054</v>
      </c>
      <c r="Q192" s="220">
        <v>5.1773847678882925</v>
      </c>
      <c r="R192" s="220">
        <v>6.0175357268833274</v>
      </c>
      <c r="S192" s="220">
        <v>34.72899208349083</v>
      </c>
      <c r="T192" s="98"/>
      <c r="U192" s="98"/>
      <c r="V192" s="98"/>
      <c r="W192" s="98"/>
      <c r="X192" s="98"/>
      <c r="Y192" s="61"/>
      <c r="Z192" s="112"/>
      <c r="AA192" s="115"/>
      <c r="AB192" s="8"/>
      <c r="AC192" s="8"/>
      <c r="AD192" s="113"/>
      <c r="AE192" s="114"/>
      <c r="AF192" s="12"/>
    </row>
    <row r="193" spans="2:32" s="10" customFormat="1" ht="11.25" customHeight="1" x14ac:dyDescent="0.2">
      <c r="B193" s="28">
        <v>140</v>
      </c>
      <c r="C193" s="212" t="s">
        <v>166</v>
      </c>
      <c r="D193" s="213">
        <v>44056</v>
      </c>
      <c r="E193" s="214">
        <v>1059</v>
      </c>
      <c r="F193" s="229">
        <v>22.145328719723189</v>
      </c>
      <c r="G193" s="229" t="s">
        <v>33</v>
      </c>
      <c r="H193" s="216">
        <v>44249</v>
      </c>
      <c r="I193" s="230">
        <v>10.232799999999999</v>
      </c>
      <c r="J193" s="220">
        <v>20.700107558421443</v>
      </c>
      <c r="K193" s="220">
        <v>6.2241243874417345</v>
      </c>
      <c r="L193" s="220">
        <v>6.8512603803259964</v>
      </c>
      <c r="M193" s="220">
        <v>6.8432210407767293</v>
      </c>
      <c r="N193" s="220">
        <v>6.6028373248711905</v>
      </c>
      <c r="O193" s="220">
        <v>6.4781534564726639</v>
      </c>
      <c r="P193" s="220">
        <v>6.5720744103626219</v>
      </c>
      <c r="Q193" s="220">
        <v>6.8789075390503731</v>
      </c>
      <c r="R193" s="217">
        <v>6.6737151941093753</v>
      </c>
      <c r="S193" s="217">
        <v>3.4750968799999615</v>
      </c>
      <c r="T193" s="98"/>
      <c r="U193" s="98"/>
      <c r="V193" s="98"/>
      <c r="W193" s="98"/>
      <c r="X193" s="98"/>
      <c r="Y193" s="61"/>
      <c r="Z193" s="112"/>
      <c r="AA193" s="115"/>
      <c r="AB193" s="8"/>
      <c r="AC193" s="8"/>
      <c r="AD193" s="113"/>
      <c r="AE193" s="114"/>
      <c r="AF193" s="12"/>
    </row>
    <row r="194" spans="2:32" s="10" customFormat="1" ht="11.25" customHeight="1" x14ac:dyDescent="0.2">
      <c r="B194" s="28">
        <v>141</v>
      </c>
      <c r="C194" s="201" t="s">
        <v>164</v>
      </c>
      <c r="D194" s="213">
        <v>43380</v>
      </c>
      <c r="E194" s="36">
        <v>17108</v>
      </c>
      <c r="F194" s="222">
        <v>-3.4264747389218142</v>
      </c>
      <c r="G194" s="222">
        <v>-15.778073155122341</v>
      </c>
      <c r="H194" s="219">
        <v>44249</v>
      </c>
      <c r="I194" s="224">
        <v>10.463200000000001</v>
      </c>
      <c r="J194" s="220">
        <v>18.497977605444582</v>
      </c>
      <c r="K194" s="220">
        <v>5.537506475116321</v>
      </c>
      <c r="L194" s="220">
        <v>6.6642962849069232</v>
      </c>
      <c r="M194" s="220">
        <v>6.321920895911628</v>
      </c>
      <c r="N194" s="220">
        <v>6.3333705663913866</v>
      </c>
      <c r="O194" s="220">
        <v>6.5586783203355514</v>
      </c>
      <c r="P194" s="220">
        <v>6.4868747723045797</v>
      </c>
      <c r="Q194" s="220">
        <v>6.4442020019343085</v>
      </c>
      <c r="R194" s="220">
        <v>9.5791635955045038</v>
      </c>
      <c r="S194" s="220">
        <v>24.332666652690492</v>
      </c>
      <c r="T194" s="98"/>
      <c r="U194" s="98"/>
      <c r="V194" s="98"/>
      <c r="W194" s="98"/>
      <c r="X194" s="98"/>
      <c r="Y194" s="61"/>
      <c r="Z194" s="112"/>
      <c r="AA194" s="115"/>
      <c r="AB194" s="8"/>
      <c r="AC194" s="8"/>
      <c r="AD194" s="113"/>
      <c r="AE194" s="114"/>
      <c r="AF194" s="12"/>
    </row>
    <row r="195" spans="2:32" s="10" customFormat="1" ht="11.25" customHeight="1" x14ac:dyDescent="0.2">
      <c r="B195" s="28">
        <v>142</v>
      </c>
      <c r="C195" s="201" t="s">
        <v>160</v>
      </c>
      <c r="D195" s="213">
        <v>39384</v>
      </c>
      <c r="E195" s="36">
        <v>2644</v>
      </c>
      <c r="F195" s="222">
        <v>-6.0078208318521176</v>
      </c>
      <c r="G195" s="222">
        <v>-33.366935483870961</v>
      </c>
      <c r="H195" s="219">
        <v>44249</v>
      </c>
      <c r="I195" s="224">
        <v>9.8793000000000006</v>
      </c>
      <c r="J195" s="220">
        <v>16.633248268316802</v>
      </c>
      <c r="K195" s="220">
        <v>5.6006797826898227</v>
      </c>
      <c r="L195" s="220">
        <v>5.7661340899919553</v>
      </c>
      <c r="M195" s="220">
        <v>5.5089880429218043</v>
      </c>
      <c r="N195" s="220">
        <v>5.5111938272502599</v>
      </c>
      <c r="O195" s="220">
        <v>5.5773708731194658</v>
      </c>
      <c r="P195" s="220">
        <v>5.6230458288858989</v>
      </c>
      <c r="Q195" s="220">
        <v>5.5726800154017395</v>
      </c>
      <c r="R195" s="220">
        <v>6.4095317581095212</v>
      </c>
      <c r="S195" s="220">
        <v>128.8849460532592</v>
      </c>
      <c r="T195" s="98"/>
      <c r="U195" s="98"/>
      <c r="V195" s="98"/>
      <c r="W195" s="98"/>
      <c r="X195" s="98"/>
      <c r="Y195" s="61"/>
      <c r="Z195" s="112"/>
      <c r="AA195" s="115"/>
      <c r="AB195" s="8"/>
      <c r="AC195" s="8"/>
      <c r="AD195" s="113"/>
      <c r="AE195" s="114"/>
      <c r="AF195" s="12"/>
    </row>
    <row r="196" spans="2:32" s="10" customFormat="1" ht="11.25" customHeight="1" x14ac:dyDescent="0.2">
      <c r="B196" s="28">
        <v>143</v>
      </c>
      <c r="C196" s="201" t="s">
        <v>153</v>
      </c>
      <c r="D196" s="213">
        <v>40410</v>
      </c>
      <c r="E196" s="36">
        <v>4888</v>
      </c>
      <c r="F196" s="222">
        <v>-8.8569830318851359</v>
      </c>
      <c r="G196" s="222">
        <v>-5.3263606430369981</v>
      </c>
      <c r="H196" s="219">
        <v>44249</v>
      </c>
      <c r="I196" s="224">
        <v>10.6488</v>
      </c>
      <c r="J196" s="220">
        <v>15.087745669082109</v>
      </c>
      <c r="K196" s="220">
        <v>4.901197234919251</v>
      </c>
      <c r="L196" s="220">
        <v>5.9934318555004085</v>
      </c>
      <c r="M196" s="220">
        <v>5.4693704468617712</v>
      </c>
      <c r="N196" s="220">
        <v>5.3674285995813857</v>
      </c>
      <c r="O196" s="220">
        <v>5.8631750201110826</v>
      </c>
      <c r="P196" s="220">
        <v>6.2750924211006751</v>
      </c>
      <c r="Q196" s="220">
        <v>5.7385589713757463</v>
      </c>
      <c r="R196" s="220">
        <v>7.4542863472087051</v>
      </c>
      <c r="S196" s="220">
        <v>112.97067554510885</v>
      </c>
      <c r="T196" s="98"/>
      <c r="U196" s="98"/>
      <c r="V196" s="98"/>
      <c r="W196" s="98"/>
      <c r="X196" s="98"/>
      <c r="Y196" s="61"/>
      <c r="Z196" s="112"/>
      <c r="AA196" s="115"/>
      <c r="AB196" s="8"/>
      <c r="AC196" s="8"/>
      <c r="AD196" s="113"/>
      <c r="AE196" s="114"/>
      <c r="AF196" s="12"/>
    </row>
    <row r="197" spans="2:32" s="10" customFormat="1" ht="11.25" customHeight="1" x14ac:dyDescent="0.2">
      <c r="B197" s="28">
        <v>144</v>
      </c>
      <c r="C197" s="201" t="s">
        <v>159</v>
      </c>
      <c r="D197" s="213">
        <v>42555</v>
      </c>
      <c r="E197" s="36">
        <v>762</v>
      </c>
      <c r="F197" s="222">
        <v>-6.1576354679802936</v>
      </c>
      <c r="G197" s="222">
        <v>-23.030303030303035</v>
      </c>
      <c r="H197" s="219">
        <v>44249</v>
      </c>
      <c r="I197" s="224">
        <v>9.923</v>
      </c>
      <c r="J197" s="220">
        <v>23.556460883764508</v>
      </c>
      <c r="K197" s="220">
        <v>4.207189683739248</v>
      </c>
      <c r="L197" s="220">
        <v>6.942375194678255</v>
      </c>
      <c r="M197" s="220">
        <v>6.3342112685026333</v>
      </c>
      <c r="N197" s="220">
        <v>5.8382205725989369</v>
      </c>
      <c r="O197" s="220">
        <v>6.9340755685206696</v>
      </c>
      <c r="P197" s="220">
        <v>5.8678781246308542</v>
      </c>
      <c r="Q197" s="220">
        <v>6.777249119085198</v>
      </c>
      <c r="R197" s="220">
        <v>6.753203583966938</v>
      </c>
      <c r="S197" s="220">
        <v>35.431146827570579</v>
      </c>
      <c r="T197" s="98"/>
      <c r="U197" s="98"/>
      <c r="V197" s="98"/>
      <c r="W197" s="98"/>
      <c r="X197" s="98"/>
      <c r="Y197" s="61"/>
      <c r="Z197" s="112"/>
      <c r="AA197" s="115"/>
      <c r="AB197" s="8"/>
      <c r="AC197" s="8"/>
      <c r="AD197" s="113"/>
      <c r="AE197" s="114"/>
      <c r="AF197" s="12"/>
    </row>
    <row r="198" spans="2:32" s="10" customFormat="1" ht="11.25" customHeight="1" x14ac:dyDescent="0.2">
      <c r="B198" s="28">
        <v>145</v>
      </c>
      <c r="C198" s="201" t="s">
        <v>150</v>
      </c>
      <c r="D198" s="35">
        <v>39749</v>
      </c>
      <c r="E198" s="36">
        <v>1268.5940000000001</v>
      </c>
      <c r="F198" s="222">
        <v>6.3525983405696929</v>
      </c>
      <c r="G198" s="222">
        <v>25.254884924122003</v>
      </c>
      <c r="H198" s="219">
        <v>44249</v>
      </c>
      <c r="I198" s="224">
        <v>54.762</v>
      </c>
      <c r="J198" s="220">
        <v>10.200614831581078</v>
      </c>
      <c r="K198" s="220">
        <v>1.7716421392475201</v>
      </c>
      <c r="L198" s="220">
        <v>9.0402656948393965</v>
      </c>
      <c r="M198" s="220">
        <v>6.8301715511818388</v>
      </c>
      <c r="N198" s="220">
        <v>6.8284109546521128</v>
      </c>
      <c r="O198" s="220">
        <v>10.601365984509547</v>
      </c>
      <c r="P198" s="220">
        <v>6.6539250055341652</v>
      </c>
      <c r="Q198" s="220">
        <v>6.3356236546086446</v>
      </c>
      <c r="R198" s="220">
        <v>6.8542466126019219</v>
      </c>
      <c r="S198" s="220">
        <v>126.36509951266892</v>
      </c>
      <c r="T198" s="98"/>
      <c r="U198" s="98"/>
      <c r="V198" s="98"/>
      <c r="W198" s="98"/>
      <c r="X198" s="98"/>
      <c r="Y198" s="61"/>
      <c r="Z198" s="112"/>
      <c r="AA198" s="112"/>
      <c r="AB198" s="8"/>
      <c r="AC198" s="8"/>
      <c r="AD198" s="113"/>
      <c r="AE198" s="114"/>
      <c r="AF198" s="12"/>
    </row>
    <row r="199" spans="2:32" s="10" customFormat="1" ht="11.25" customHeight="1" x14ac:dyDescent="0.2">
      <c r="B199" s="28">
        <v>146</v>
      </c>
      <c r="C199" s="212" t="s">
        <v>165</v>
      </c>
      <c r="D199" s="213">
        <v>37760</v>
      </c>
      <c r="E199" s="214">
        <v>547.78</v>
      </c>
      <c r="F199" s="229">
        <v>-1.3879637797260092</v>
      </c>
      <c r="G199" s="229">
        <v>-12.565043894652838</v>
      </c>
      <c r="H199" s="216">
        <v>44249</v>
      </c>
      <c r="I199" s="230">
        <v>83.427599999999998</v>
      </c>
      <c r="J199" s="220">
        <v>13.96175102552888</v>
      </c>
      <c r="K199" s="220">
        <v>4.6604659660448258</v>
      </c>
      <c r="L199" s="220">
        <v>5.3007639334487786</v>
      </c>
      <c r="M199" s="220">
        <v>4.6320127645331102</v>
      </c>
      <c r="N199" s="220">
        <v>4.4078184527611803</v>
      </c>
      <c r="O199" s="220">
        <v>4.7065503553906431</v>
      </c>
      <c r="P199" s="220">
        <v>4.6147107963102414</v>
      </c>
      <c r="Q199" s="220">
        <v>4.8313551024368415</v>
      </c>
      <c r="R199" s="217">
        <v>8.4171235516352425</v>
      </c>
      <c r="S199" s="217">
        <v>324.3490089904667</v>
      </c>
      <c r="T199" s="98"/>
      <c r="U199" s="98"/>
      <c r="V199" s="98"/>
      <c r="W199" s="98"/>
      <c r="X199" s="98"/>
      <c r="Y199" s="61"/>
      <c r="Z199" s="112"/>
      <c r="AA199" s="112"/>
      <c r="AB199" s="8"/>
      <c r="AC199" s="8"/>
      <c r="AD199" s="113"/>
      <c r="AE199" s="114"/>
      <c r="AF199" s="12"/>
    </row>
    <row r="200" spans="2:32" ht="11.25" customHeight="1" x14ac:dyDescent="0.2">
      <c r="B200" s="28"/>
      <c r="C200" s="201"/>
      <c r="D200" s="22" t="s">
        <v>23</v>
      </c>
      <c r="E200" s="23">
        <v>101798.13931682</v>
      </c>
      <c r="F200" s="222"/>
      <c r="G200" s="222"/>
      <c r="H200" s="222"/>
      <c r="I200" s="221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98"/>
      <c r="U200" s="98"/>
      <c r="V200" s="98"/>
      <c r="W200" s="98"/>
      <c r="X200" s="98"/>
      <c r="Y200" s="61"/>
      <c r="Z200" s="99"/>
      <c r="AA200" s="100"/>
      <c r="AC200" s="3"/>
      <c r="AD200" s="101"/>
      <c r="AE200" s="102"/>
      <c r="AF200" s="11"/>
    </row>
    <row r="201" spans="2:32" ht="11.25" customHeight="1" x14ac:dyDescent="0.2">
      <c r="B201" s="21"/>
      <c r="C201" s="202"/>
      <c r="D201" s="29"/>
      <c r="E201" s="30"/>
      <c r="F201" s="31"/>
      <c r="G201" s="31"/>
      <c r="H201" s="31"/>
      <c r="I201" s="32"/>
      <c r="J201" s="81"/>
      <c r="K201" s="81"/>
      <c r="L201" s="81"/>
      <c r="M201" s="81"/>
      <c r="N201" s="81"/>
      <c r="O201" s="81"/>
      <c r="P201" s="81"/>
      <c r="Q201" s="81"/>
      <c r="R201" s="26"/>
      <c r="S201" s="27"/>
      <c r="Y201" s="3"/>
      <c r="Z201" s="16"/>
      <c r="AA201" s="17"/>
      <c r="AC201" s="3"/>
      <c r="AD201" s="18"/>
      <c r="AE201" s="5"/>
      <c r="AF201" s="3"/>
    </row>
    <row r="202" spans="2:32" x14ac:dyDescent="0.2">
      <c r="B202" s="235" t="s">
        <v>297</v>
      </c>
      <c r="C202" s="236"/>
      <c r="D202" s="236"/>
      <c r="E202" s="236"/>
      <c r="F202" s="236"/>
      <c r="G202" s="236"/>
      <c r="H202" s="236"/>
      <c r="I202" s="236"/>
      <c r="J202" s="236"/>
      <c r="K202" s="236"/>
      <c r="L202" s="236"/>
      <c r="M202" s="236"/>
      <c r="N202" s="236"/>
      <c r="O202" s="236"/>
      <c r="P202" s="236"/>
      <c r="Q202" s="236"/>
      <c r="R202" s="236"/>
      <c r="S202" s="237"/>
      <c r="T202" s="93"/>
      <c r="U202" s="93"/>
      <c r="V202" s="93"/>
      <c r="W202" s="93"/>
      <c r="X202" s="93"/>
      <c r="Y202" s="61"/>
      <c r="Z202" s="16"/>
      <c r="AA202" s="17"/>
      <c r="AC202" s="3"/>
      <c r="AD202" s="18"/>
      <c r="AE202" s="5"/>
      <c r="AF202" s="3"/>
    </row>
    <row r="203" spans="2:32" ht="11.25" customHeight="1" x14ac:dyDescent="0.2">
      <c r="B203" s="28">
        <v>147</v>
      </c>
      <c r="C203" s="201" t="s">
        <v>167</v>
      </c>
      <c r="D203" s="35">
        <v>39378</v>
      </c>
      <c r="E203" s="36">
        <v>420</v>
      </c>
      <c r="F203" s="222">
        <v>-6.0402684563758413</v>
      </c>
      <c r="G203" s="222">
        <v>-0.47393364928910442</v>
      </c>
      <c r="H203" s="219">
        <v>44249</v>
      </c>
      <c r="I203" s="224">
        <v>103.4794</v>
      </c>
      <c r="J203" s="220">
        <v>24.319097190324214</v>
      </c>
      <c r="K203" s="220">
        <v>5.0135422712311701</v>
      </c>
      <c r="L203" s="220">
        <v>5.1432497636920038</v>
      </c>
      <c r="M203" s="220">
        <v>4.2765683546505935</v>
      </c>
      <c r="N203" s="220">
        <v>4.933677484496191</v>
      </c>
      <c r="O203" s="220">
        <v>4.7593984021735425</v>
      </c>
      <c r="P203" s="220">
        <v>4.9123201291282923</v>
      </c>
      <c r="Q203" s="220">
        <v>4.8489618013393798</v>
      </c>
      <c r="R203" s="220">
        <v>5.8527124232705008</v>
      </c>
      <c r="S203" s="220">
        <v>113.62552679934659</v>
      </c>
      <c r="T203" s="98"/>
      <c r="U203" s="98"/>
      <c r="V203" s="98"/>
      <c r="W203" s="98"/>
      <c r="X203" s="98"/>
      <c r="Y203" s="61"/>
      <c r="Z203" s="99"/>
      <c r="AA203" s="100"/>
      <c r="AC203" s="3"/>
      <c r="AD203" s="101"/>
      <c r="AE203" s="102"/>
      <c r="AF203" s="11"/>
    </row>
    <row r="204" spans="2:32" s="10" customFormat="1" ht="11.25" customHeight="1" x14ac:dyDescent="0.2">
      <c r="B204" s="28">
        <v>148</v>
      </c>
      <c r="C204" s="201" t="s">
        <v>168</v>
      </c>
      <c r="D204" s="35">
        <v>43937</v>
      </c>
      <c r="E204" s="36">
        <v>2082</v>
      </c>
      <c r="F204" s="222">
        <v>-0.28735632183908288</v>
      </c>
      <c r="G204" s="222">
        <v>42.505133470225864</v>
      </c>
      <c r="H204" s="219">
        <v>44249</v>
      </c>
      <c r="I204" s="224">
        <v>105.3492</v>
      </c>
      <c r="J204" s="220">
        <v>35.096153846153719</v>
      </c>
      <c r="K204" s="220">
        <v>4.1014308187868407</v>
      </c>
      <c r="L204" s="220">
        <v>9.376655012825541</v>
      </c>
      <c r="M204" s="220">
        <v>7.0788787491395935</v>
      </c>
      <c r="N204" s="220">
        <v>7.6518257883408278</v>
      </c>
      <c r="O204" s="220">
        <v>11.247719232157161</v>
      </c>
      <c r="P204" s="220">
        <v>7.7642255028210965</v>
      </c>
      <c r="Q204" s="220">
        <v>7.9663533532009518</v>
      </c>
      <c r="R204" s="220">
        <v>9.9395444219705809</v>
      </c>
      <c r="S204" s="220">
        <v>8.4371654015877873</v>
      </c>
      <c r="T204" s="98"/>
      <c r="U204" s="98"/>
      <c r="V204" s="98"/>
      <c r="W204" s="98"/>
      <c r="X204" s="98"/>
      <c r="Y204" s="61"/>
      <c r="Z204" s="112"/>
      <c r="AA204" s="115"/>
      <c r="AB204" s="8"/>
      <c r="AC204" s="8"/>
      <c r="AD204" s="113"/>
      <c r="AE204" s="114"/>
      <c r="AF204" s="12"/>
    </row>
    <row r="205" spans="2:32" ht="11.25" customHeight="1" x14ac:dyDescent="0.2">
      <c r="B205" s="228"/>
      <c r="C205" s="212"/>
      <c r="D205" s="22" t="s">
        <v>23</v>
      </c>
      <c r="E205" s="23">
        <v>2502</v>
      </c>
      <c r="F205" s="229"/>
      <c r="G205" s="229"/>
      <c r="H205" s="229"/>
      <c r="I205" s="230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98"/>
      <c r="U205" s="98"/>
      <c r="V205" s="98"/>
      <c r="W205" s="98"/>
      <c r="X205" s="98"/>
      <c r="Y205" s="61"/>
      <c r="Z205" s="99"/>
      <c r="AA205" s="99"/>
      <c r="AC205" s="3"/>
      <c r="AD205" s="101"/>
      <c r="AE205" s="102"/>
      <c r="AF205" s="11"/>
    </row>
    <row r="206" spans="2:32" ht="11.25" customHeight="1" x14ac:dyDescent="0.2">
      <c r="B206" s="103"/>
      <c r="C206" s="205"/>
      <c r="D206" s="91"/>
      <c r="E206" s="92"/>
      <c r="F206" s="105"/>
      <c r="G206" s="105"/>
      <c r="H206" s="105"/>
      <c r="I206" s="107"/>
      <c r="J206" s="108"/>
      <c r="K206" s="108"/>
      <c r="L206" s="108"/>
      <c r="M206" s="108"/>
      <c r="N206" s="108"/>
      <c r="O206" s="108"/>
      <c r="P206" s="108"/>
      <c r="Q206" s="108"/>
      <c r="R206" s="108"/>
      <c r="S206" s="109"/>
      <c r="T206" s="98"/>
      <c r="U206" s="98"/>
      <c r="V206" s="98"/>
      <c r="W206" s="98"/>
      <c r="X206" s="98"/>
      <c r="Y206" s="61"/>
      <c r="Z206" s="99"/>
      <c r="AA206" s="99"/>
      <c r="AC206" s="3"/>
      <c r="AD206" s="101"/>
      <c r="AE206" s="102"/>
      <c r="AF206" s="11"/>
    </row>
    <row r="207" spans="2:32" ht="6" customHeight="1" x14ac:dyDescent="0.2">
      <c r="B207" s="9"/>
      <c r="D207" s="11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8"/>
      <c r="U207" s="8"/>
      <c r="V207" s="8"/>
      <c r="W207" s="8"/>
      <c r="X207" s="8"/>
      <c r="Y207" s="3"/>
      <c r="Z207" s="16"/>
      <c r="AA207" s="17"/>
      <c r="AC207" s="3"/>
      <c r="AD207" s="18"/>
      <c r="AE207" s="5"/>
      <c r="AF207" s="3"/>
    </row>
    <row r="208" spans="2:32" x14ac:dyDescent="0.2">
      <c r="B208" s="235" t="s">
        <v>298</v>
      </c>
      <c r="C208" s="236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  <c r="N208" s="236"/>
      <c r="O208" s="236"/>
      <c r="P208" s="236"/>
      <c r="Q208" s="236"/>
      <c r="R208" s="236"/>
      <c r="S208" s="237"/>
      <c r="T208" s="98"/>
      <c r="U208" s="98"/>
      <c r="V208" s="98"/>
      <c r="W208" s="98"/>
      <c r="X208" s="98"/>
      <c r="Y208" s="61"/>
      <c r="Z208" s="99"/>
      <c r="AA208" s="99"/>
      <c r="AC208" s="3"/>
      <c r="AD208" s="101"/>
      <c r="AE208" s="102"/>
      <c r="AF208" s="11"/>
    </row>
    <row r="209" spans="2:32" ht="11.25" customHeight="1" x14ac:dyDescent="0.2">
      <c r="B209" s="28">
        <v>149</v>
      </c>
      <c r="C209" s="212" t="s">
        <v>181</v>
      </c>
      <c r="D209" s="213">
        <v>40390</v>
      </c>
      <c r="E209" s="214">
        <v>34105.25</v>
      </c>
      <c r="F209" s="229">
        <v>-2.4257068970400697</v>
      </c>
      <c r="G209" s="229">
        <v>26.837182490981437</v>
      </c>
      <c r="H209" s="216">
        <v>44249</v>
      </c>
      <c r="I209" s="230">
        <v>10.1934</v>
      </c>
      <c r="J209" s="217" t="s">
        <v>33</v>
      </c>
      <c r="K209" s="217">
        <v>6.5046046510985569</v>
      </c>
      <c r="L209" s="217">
        <v>6.6882370793912651</v>
      </c>
      <c r="M209" s="217">
        <v>6.760126176296275</v>
      </c>
      <c r="N209" s="217">
        <v>6.7484986426441509</v>
      </c>
      <c r="O209" s="217">
        <v>6.8309341349067587</v>
      </c>
      <c r="P209" s="217">
        <v>6.6911580588123911</v>
      </c>
      <c r="Q209" s="217">
        <v>6.8353198058963285</v>
      </c>
      <c r="R209" s="217">
        <v>8.9566317777459261</v>
      </c>
      <c r="S209" s="217">
        <v>147.66705816830816</v>
      </c>
      <c r="T209" s="98"/>
      <c r="U209" s="98"/>
      <c r="V209" s="98"/>
      <c r="W209" s="98"/>
      <c r="X209" s="98"/>
      <c r="Y209" s="61"/>
      <c r="Z209" s="99"/>
      <c r="AA209" s="99"/>
      <c r="AC209" s="3"/>
      <c r="AD209" s="101"/>
      <c r="AE209" s="102"/>
      <c r="AF209" s="11"/>
    </row>
    <row r="210" spans="2:32" ht="11.25" customHeight="1" x14ac:dyDescent="0.2">
      <c r="B210" s="228">
        <v>150</v>
      </c>
      <c r="C210" s="212" t="s">
        <v>185</v>
      </c>
      <c r="D210" s="213">
        <v>40928</v>
      </c>
      <c r="E210" s="214">
        <v>483.59282999999999</v>
      </c>
      <c r="F210" s="229">
        <v>-1.1664687779939231</v>
      </c>
      <c r="G210" s="229">
        <v>-9.3071988412603783</v>
      </c>
      <c r="H210" s="216">
        <v>44249</v>
      </c>
      <c r="I210" s="230">
        <v>56.628599999999999</v>
      </c>
      <c r="J210" s="217">
        <v>933.13217276232535</v>
      </c>
      <c r="K210" s="217">
        <v>403.47062828441682</v>
      </c>
      <c r="L210" s="217">
        <v>99.30071020873342</v>
      </c>
      <c r="M210" s="217">
        <v>37.258957328832899</v>
      </c>
      <c r="N210" s="217">
        <v>21.896240396202582</v>
      </c>
      <c r="O210" s="217">
        <v>132.73031032377065</v>
      </c>
      <c r="P210" s="217">
        <v>18.406503691502643</v>
      </c>
      <c r="Q210" s="217">
        <v>58.697515832288573</v>
      </c>
      <c r="R210" s="217">
        <v>8.8098320890835922</v>
      </c>
      <c r="S210" s="217">
        <v>115.59061168202534</v>
      </c>
      <c r="T210" s="98"/>
      <c r="U210" s="98"/>
      <c r="V210" s="98"/>
      <c r="W210" s="98"/>
      <c r="X210" s="98"/>
      <c r="Y210" s="61"/>
      <c r="Z210" s="99"/>
      <c r="AA210" s="100"/>
      <c r="AC210" s="3"/>
      <c r="AD210" s="101"/>
      <c r="AE210" s="102"/>
      <c r="AF210" s="11"/>
    </row>
    <row r="211" spans="2:32" ht="11.25" customHeight="1" x14ac:dyDescent="0.2">
      <c r="B211" s="228">
        <v>151</v>
      </c>
      <c r="C211" s="212" t="s">
        <v>178</v>
      </c>
      <c r="D211" s="213">
        <v>40250</v>
      </c>
      <c r="E211" s="214">
        <v>7079.57</v>
      </c>
      <c r="F211" s="231">
        <v>-0.42952921966045166</v>
      </c>
      <c r="G211" s="231">
        <v>25.948585660914425</v>
      </c>
      <c r="H211" s="216">
        <v>44249</v>
      </c>
      <c r="I211" s="230">
        <v>519.00350000000003</v>
      </c>
      <c r="J211" s="217">
        <v>6.6401539891874553</v>
      </c>
      <c r="K211" s="217">
        <v>6.5788485513032429</v>
      </c>
      <c r="L211" s="217">
        <v>6.8450184418438456</v>
      </c>
      <c r="M211" s="217">
        <v>6.8989100484977373</v>
      </c>
      <c r="N211" s="217">
        <v>6.9119573382809838</v>
      </c>
      <c r="O211" s="217">
        <v>6.6884280368844333</v>
      </c>
      <c r="P211" s="217">
        <v>6.7940884050418093</v>
      </c>
      <c r="Q211" s="217">
        <v>6.7841392655205057</v>
      </c>
      <c r="R211" s="217">
        <v>8.5291223504603266</v>
      </c>
      <c r="S211" s="217">
        <v>145.21576878291381</v>
      </c>
      <c r="T211" s="98"/>
      <c r="U211" s="98"/>
      <c r="V211" s="98"/>
      <c r="W211" s="98"/>
      <c r="X211" s="98"/>
      <c r="Y211" s="61"/>
      <c r="Z211" s="99"/>
      <c r="AA211" s="99"/>
      <c r="AC211" s="3"/>
      <c r="AD211" s="101"/>
      <c r="AE211" s="102"/>
      <c r="AF211" s="11"/>
    </row>
    <row r="212" spans="2:32" ht="11.25" customHeight="1" x14ac:dyDescent="0.2">
      <c r="B212" s="228">
        <v>152</v>
      </c>
      <c r="C212" s="212" t="s">
        <v>179</v>
      </c>
      <c r="D212" s="213">
        <v>40325</v>
      </c>
      <c r="E212" s="214">
        <v>21035.67</v>
      </c>
      <c r="F212" s="229">
        <v>-1.4935416755445408</v>
      </c>
      <c r="G212" s="229">
        <v>36.477215810740304</v>
      </c>
      <c r="H212" s="216">
        <v>44249</v>
      </c>
      <c r="I212" s="230">
        <v>98.587800000000001</v>
      </c>
      <c r="J212" s="217">
        <v>6.4824484220378977</v>
      </c>
      <c r="K212" s="217">
        <v>6.4393379947340472</v>
      </c>
      <c r="L212" s="217">
        <v>6.6697135881082055</v>
      </c>
      <c r="M212" s="217">
        <v>6.6896931497710703</v>
      </c>
      <c r="N212" s="217">
        <v>6.6281845485999593</v>
      </c>
      <c r="O212" s="217">
        <v>6.4993088072298555</v>
      </c>
      <c r="P212" s="217">
        <v>6.5840338212138469</v>
      </c>
      <c r="Q212" s="217">
        <v>6.6242290335464835</v>
      </c>
      <c r="R212" s="217">
        <v>8.6239086108403242</v>
      </c>
      <c r="S212" s="217">
        <v>143.34528470246508</v>
      </c>
      <c r="T212" s="98"/>
      <c r="U212" s="98"/>
      <c r="V212" s="98"/>
      <c r="W212" s="98"/>
      <c r="X212" s="98"/>
      <c r="Y212" s="61"/>
      <c r="Z212" s="99"/>
      <c r="AA212" s="99"/>
      <c r="AC212" s="3"/>
      <c r="AD212" s="101"/>
      <c r="AE212" s="102"/>
      <c r="AF212" s="11"/>
    </row>
    <row r="213" spans="2:32" ht="11.25" customHeight="1" x14ac:dyDescent="0.2">
      <c r="B213" s="228">
        <v>153</v>
      </c>
      <c r="C213" s="212" t="s">
        <v>173</v>
      </c>
      <c r="D213" s="213">
        <v>40074</v>
      </c>
      <c r="E213" s="214">
        <v>1409.9949999999999</v>
      </c>
      <c r="F213" s="229">
        <v>-11.877350336273484</v>
      </c>
      <c r="G213" s="229">
        <v>17.88812293851818</v>
      </c>
      <c r="H213" s="216">
        <v>44249</v>
      </c>
      <c r="I213" s="230">
        <v>104.25700000000001</v>
      </c>
      <c r="J213" s="217" t="s">
        <v>33</v>
      </c>
      <c r="K213" s="217">
        <v>6.3795500991071465</v>
      </c>
      <c r="L213" s="217">
        <v>6.3652041889390221</v>
      </c>
      <c r="M213" s="217">
        <v>6.6289043802756833</v>
      </c>
      <c r="N213" s="217">
        <v>6.5952450338095359</v>
      </c>
      <c r="O213" s="217">
        <v>7.2016913882399587</v>
      </c>
      <c r="P213" s="217">
        <v>6.5199521234635851</v>
      </c>
      <c r="Q213" s="217">
        <v>6.668812278161055</v>
      </c>
      <c r="R213" s="217">
        <v>8.9923252334535029</v>
      </c>
      <c r="S213" s="217">
        <v>167.76131231395271</v>
      </c>
      <c r="T213" s="98"/>
      <c r="U213" s="98"/>
      <c r="V213" s="98"/>
      <c r="W213" s="98"/>
      <c r="X213" s="98"/>
      <c r="Y213" s="61"/>
      <c r="Z213" s="99"/>
      <c r="AA213" s="99"/>
      <c r="AC213" s="3"/>
      <c r="AD213" s="101"/>
      <c r="AE213" s="102"/>
      <c r="AF213" s="11"/>
    </row>
    <row r="214" spans="2:32" ht="11.25" customHeight="1" x14ac:dyDescent="0.2">
      <c r="B214" s="228">
        <v>154</v>
      </c>
      <c r="C214" s="212" t="s">
        <v>177</v>
      </c>
      <c r="D214" s="213">
        <v>40198</v>
      </c>
      <c r="E214" s="214">
        <v>16967</v>
      </c>
      <c r="F214" s="229">
        <v>2.204686464670802</v>
      </c>
      <c r="G214" s="229">
        <v>69.145648489681989</v>
      </c>
      <c r="H214" s="216">
        <v>44249</v>
      </c>
      <c r="I214" s="230">
        <v>507.62150000000003</v>
      </c>
      <c r="J214" s="217">
        <v>19.618751438858052</v>
      </c>
      <c r="K214" s="217">
        <v>6.4958746853589489</v>
      </c>
      <c r="L214" s="217">
        <v>6.8079998824915258</v>
      </c>
      <c r="M214" s="217">
        <v>6.7816334305550585</v>
      </c>
      <c r="N214" s="217">
        <v>6.6716550371082137</v>
      </c>
      <c r="O214" s="217">
        <v>6.6004655043142062</v>
      </c>
      <c r="P214" s="217">
        <v>6.56990769751651</v>
      </c>
      <c r="Q214" s="217">
        <v>6.7006857195730314</v>
      </c>
      <c r="R214" s="217">
        <v>8.7343457551661174</v>
      </c>
      <c r="S214" s="217">
        <v>153.29175892696472</v>
      </c>
      <c r="T214" s="98"/>
      <c r="U214" s="98"/>
      <c r="V214" s="98"/>
      <c r="W214" s="98"/>
      <c r="X214" s="98"/>
      <c r="Y214" s="61"/>
      <c r="Z214" s="99"/>
      <c r="AA214" s="99"/>
      <c r="AC214" s="3"/>
      <c r="AD214" s="101"/>
      <c r="AE214" s="102"/>
      <c r="AF214" s="11"/>
    </row>
    <row r="215" spans="2:32" ht="11.25" customHeight="1" x14ac:dyDescent="0.2">
      <c r="B215" s="228">
        <v>155</v>
      </c>
      <c r="C215" s="212" t="s">
        <v>175</v>
      </c>
      <c r="D215" s="213">
        <v>40128</v>
      </c>
      <c r="E215" s="214">
        <v>260</v>
      </c>
      <c r="F215" s="229">
        <v>-18.495297805642629</v>
      </c>
      <c r="G215" s="229">
        <v>157.27290718385117</v>
      </c>
      <c r="H215" s="216">
        <v>44249</v>
      </c>
      <c r="I215" s="230">
        <v>10.528600000000001</v>
      </c>
      <c r="J215" s="217">
        <v>0</v>
      </c>
      <c r="K215" s="217">
        <v>3.2211114837217281</v>
      </c>
      <c r="L215" s="217">
        <v>5.3623216057391252</v>
      </c>
      <c r="M215" s="217">
        <v>5.5722448490529333</v>
      </c>
      <c r="N215" s="217">
        <v>5.7150065104168268</v>
      </c>
      <c r="O215" s="217">
        <v>4.9310911619678013</v>
      </c>
      <c r="P215" s="217">
        <v>5.3708736256686977</v>
      </c>
      <c r="Q215" s="217">
        <v>5.4190375595672169</v>
      </c>
      <c r="R215" s="217">
        <v>7.9969262990218004</v>
      </c>
      <c r="S215" s="217">
        <v>138.35725899488116</v>
      </c>
      <c r="T215" s="98"/>
      <c r="U215" s="98"/>
      <c r="V215" s="98"/>
      <c r="W215" s="98"/>
      <c r="X215" s="98"/>
      <c r="Y215" s="61"/>
      <c r="Z215" s="99"/>
      <c r="AA215" s="99"/>
      <c r="AC215" s="3"/>
      <c r="AD215" s="101"/>
      <c r="AE215" s="102"/>
      <c r="AF215" s="11"/>
    </row>
    <row r="216" spans="2:32" ht="11.25" customHeight="1" x14ac:dyDescent="0.2">
      <c r="B216" s="228">
        <v>156</v>
      </c>
      <c r="C216" s="212" t="s">
        <v>182</v>
      </c>
      <c r="D216" s="213">
        <v>40525</v>
      </c>
      <c r="E216" s="214">
        <v>6434.07</v>
      </c>
      <c r="F216" s="229">
        <v>-0.94740909629734693</v>
      </c>
      <c r="G216" s="229">
        <v>22.671478905463527</v>
      </c>
      <c r="H216" s="216">
        <v>44249</v>
      </c>
      <c r="I216" s="230">
        <v>101.9122</v>
      </c>
      <c r="J216" s="217" t="s">
        <v>33</v>
      </c>
      <c r="K216" s="217">
        <v>-19.355044590179624</v>
      </c>
      <c r="L216" s="217">
        <v>0.22328869522266387</v>
      </c>
      <c r="M216" s="217">
        <v>4.6948844258080342</v>
      </c>
      <c r="N216" s="217">
        <v>5.6909165996945115</v>
      </c>
      <c r="O216" s="217">
        <v>-1.7991258108174812</v>
      </c>
      <c r="P216" s="217">
        <v>5.864929831496303</v>
      </c>
      <c r="Q216" s="217">
        <v>3.2351198292129508</v>
      </c>
      <c r="R216" s="217">
        <v>8.4751085920452329</v>
      </c>
      <c r="S216" s="217">
        <v>129.33151978086332</v>
      </c>
      <c r="T216" s="98"/>
      <c r="U216" s="98"/>
      <c r="V216" s="98"/>
      <c r="W216" s="98"/>
      <c r="X216" s="98"/>
      <c r="Y216" s="61"/>
      <c r="Z216" s="99"/>
      <c r="AA216" s="99"/>
      <c r="AC216" s="3"/>
      <c r="AD216" s="101"/>
      <c r="AE216" s="102"/>
      <c r="AF216" s="11"/>
    </row>
    <row r="217" spans="2:32" ht="11.25" customHeight="1" x14ac:dyDescent="0.2">
      <c r="B217" s="228">
        <v>157</v>
      </c>
      <c r="C217" s="212" t="s">
        <v>184</v>
      </c>
      <c r="D217" s="213">
        <v>40611</v>
      </c>
      <c r="E217" s="214">
        <v>7170</v>
      </c>
      <c r="F217" s="229">
        <v>-45.640636846095525</v>
      </c>
      <c r="G217" s="229">
        <v>96.978021978021985</v>
      </c>
      <c r="H217" s="216">
        <v>44249</v>
      </c>
      <c r="I217" s="230">
        <v>100.4503</v>
      </c>
      <c r="J217" s="217" t="s">
        <v>33</v>
      </c>
      <c r="K217" s="217">
        <v>6.5256455885525879</v>
      </c>
      <c r="L217" s="217">
        <v>6.7750056010752866</v>
      </c>
      <c r="M217" s="217">
        <v>6.7827965012389599</v>
      </c>
      <c r="N217" s="217">
        <v>6.7829905485042357</v>
      </c>
      <c r="O217" s="217">
        <v>6.8312448695621715</v>
      </c>
      <c r="P217" s="217">
        <v>6.5774118548454057</v>
      </c>
      <c r="Q217" s="217">
        <v>6.7374905892240244</v>
      </c>
      <c r="R217" s="217">
        <v>8.363329030280342</v>
      </c>
      <c r="S217" s="217">
        <v>122.67761887157755</v>
      </c>
      <c r="T217" s="98"/>
      <c r="U217" s="98"/>
      <c r="V217" s="98"/>
      <c r="W217" s="98"/>
      <c r="X217" s="98"/>
      <c r="Y217" s="61"/>
      <c r="Z217" s="99"/>
      <c r="AA217" s="99"/>
      <c r="AC217" s="3"/>
      <c r="AD217" s="101"/>
      <c r="AE217" s="102"/>
      <c r="AF217" s="11"/>
    </row>
    <row r="218" spans="2:32" ht="11.25" customHeight="1" x14ac:dyDescent="0.2">
      <c r="B218" s="228">
        <v>158</v>
      </c>
      <c r="C218" s="212" t="s">
        <v>183</v>
      </c>
      <c r="D218" s="213">
        <v>40525</v>
      </c>
      <c r="E218" s="214">
        <v>27319</v>
      </c>
      <c r="F218" s="229">
        <v>-2.3030433072274037</v>
      </c>
      <c r="G218" s="229">
        <v>52.169553835013652</v>
      </c>
      <c r="H218" s="216">
        <v>44249</v>
      </c>
      <c r="I218" s="230">
        <v>101.4297</v>
      </c>
      <c r="J218" s="217" t="s">
        <v>33</v>
      </c>
      <c r="K218" s="217">
        <v>6.495756386923965</v>
      </c>
      <c r="L218" s="217">
        <v>6.3402362895150555</v>
      </c>
      <c r="M218" s="217">
        <v>6.7508697169898584</v>
      </c>
      <c r="N218" s="217">
        <v>6.7776761433531636</v>
      </c>
      <c r="O218" s="217">
        <v>6.8613948875573474</v>
      </c>
      <c r="P218" s="217">
        <v>6.8269582821812156</v>
      </c>
      <c r="Q218" s="217">
        <v>6.7747008302827938</v>
      </c>
      <c r="R218" s="217">
        <v>8.7649662109570379</v>
      </c>
      <c r="S218" s="217">
        <v>135.71544405118945</v>
      </c>
      <c r="T218" s="98"/>
      <c r="U218" s="98"/>
      <c r="V218" s="98"/>
      <c r="W218" s="98"/>
      <c r="X218" s="98"/>
      <c r="Y218" s="61"/>
      <c r="Z218" s="99"/>
      <c r="AA218" s="99"/>
      <c r="AC218" s="3"/>
      <c r="AD218" s="101"/>
      <c r="AE218" s="102"/>
      <c r="AF218" s="11"/>
    </row>
    <row r="219" spans="2:32" ht="11.25" customHeight="1" x14ac:dyDescent="0.2">
      <c r="B219" s="228">
        <v>159</v>
      </c>
      <c r="C219" s="212" t="s">
        <v>180</v>
      </c>
      <c r="D219" s="213">
        <v>40374</v>
      </c>
      <c r="E219" s="214">
        <v>11678</v>
      </c>
      <c r="F219" s="229">
        <v>-31.147927598608572</v>
      </c>
      <c r="G219" s="229">
        <v>17.555868733642033</v>
      </c>
      <c r="H219" s="216">
        <v>44249</v>
      </c>
      <c r="I219" s="230">
        <v>106.7978</v>
      </c>
      <c r="J219" s="217" t="s">
        <v>33</v>
      </c>
      <c r="K219" s="217">
        <v>6.3646318094717769</v>
      </c>
      <c r="L219" s="217">
        <v>6.2049417177460855</v>
      </c>
      <c r="M219" s="217">
        <v>6.648274565425309</v>
      </c>
      <c r="N219" s="217">
        <v>6.6541097355005592</v>
      </c>
      <c r="O219" s="217">
        <v>6.4267224226223014</v>
      </c>
      <c r="P219" s="217">
        <v>6.6739360634230929</v>
      </c>
      <c r="Q219" s="217">
        <v>6.6379202348407436</v>
      </c>
      <c r="R219" s="217">
        <v>8.5738504210493449</v>
      </c>
      <c r="S219" s="217">
        <v>139.5370424045928</v>
      </c>
      <c r="T219" s="98"/>
      <c r="U219" s="98"/>
      <c r="V219" s="98"/>
      <c r="W219" s="98"/>
      <c r="X219" s="98"/>
      <c r="Y219" s="61"/>
      <c r="Z219" s="99"/>
      <c r="AA219" s="99"/>
      <c r="AC219" s="3"/>
      <c r="AD219" s="101"/>
      <c r="AE219" s="102"/>
      <c r="AF219" s="11"/>
    </row>
    <row r="220" spans="2:32" ht="11.25" customHeight="1" x14ac:dyDescent="0.2">
      <c r="B220" s="228">
        <v>160</v>
      </c>
      <c r="C220" s="212" t="s">
        <v>169</v>
      </c>
      <c r="D220" s="213">
        <v>40266</v>
      </c>
      <c r="E220" s="214">
        <v>8843.3240850000002</v>
      </c>
      <c r="F220" s="229">
        <v>-7.4580923535570109</v>
      </c>
      <c r="G220" s="229">
        <v>52.817792284425977</v>
      </c>
      <c r="H220" s="216">
        <v>44249</v>
      </c>
      <c r="I220" s="230">
        <v>102.45</v>
      </c>
      <c r="J220" s="217" t="s">
        <v>33</v>
      </c>
      <c r="K220" s="217">
        <v>6.5636446796952157</v>
      </c>
      <c r="L220" s="217">
        <v>6.4182550580073494</v>
      </c>
      <c r="M220" s="217">
        <v>6.7604074147189932</v>
      </c>
      <c r="N220" s="217">
        <v>6.7244897246350028</v>
      </c>
      <c r="O220" s="217">
        <v>6.9888531247198626</v>
      </c>
      <c r="P220" s="217">
        <v>6.6767078207814805</v>
      </c>
      <c r="Q220" s="217">
        <v>6.7786272621157595</v>
      </c>
      <c r="R220" s="217">
        <v>8.8333925858741438</v>
      </c>
      <c r="S220" s="217">
        <v>151.91937747261159</v>
      </c>
      <c r="T220" s="98"/>
      <c r="U220" s="98"/>
      <c r="V220" s="98"/>
      <c r="W220" s="98"/>
      <c r="X220" s="98"/>
      <c r="Y220" s="61"/>
      <c r="Z220" s="99"/>
      <c r="AA220" s="99"/>
      <c r="AC220" s="3"/>
      <c r="AD220" s="101"/>
      <c r="AE220" s="102"/>
      <c r="AF220" s="11"/>
    </row>
    <row r="221" spans="2:32" ht="11.25" customHeight="1" x14ac:dyDescent="0.2">
      <c r="B221" s="228">
        <v>161</v>
      </c>
      <c r="C221" s="212" t="s">
        <v>176</v>
      </c>
      <c r="D221" s="213">
        <v>40131</v>
      </c>
      <c r="E221" s="214">
        <v>10767</v>
      </c>
      <c r="F221" s="229">
        <v>-11.382716049382713</v>
      </c>
      <c r="G221" s="229">
        <v>4.3819680077556988</v>
      </c>
      <c r="H221" s="216">
        <v>44249</v>
      </c>
      <c r="I221" s="230">
        <v>101.1371</v>
      </c>
      <c r="J221" s="217" t="s">
        <v>33</v>
      </c>
      <c r="K221" s="217">
        <v>6.4680562072954029</v>
      </c>
      <c r="L221" s="217">
        <v>-1.7646255413823531</v>
      </c>
      <c r="M221" s="217">
        <v>2.1046281171457153</v>
      </c>
      <c r="N221" s="217">
        <v>4.3323656090281597</v>
      </c>
      <c r="O221" s="217">
        <v>6.8235631225495457</v>
      </c>
      <c r="P221" s="217">
        <v>4.8717192955303599</v>
      </c>
      <c r="Q221" s="217">
        <v>2.1741731887698155</v>
      </c>
      <c r="R221" s="217">
        <v>8.61259617478769</v>
      </c>
      <c r="S221" s="217">
        <v>153.98451473169774</v>
      </c>
      <c r="T221" s="98"/>
      <c r="U221" s="98"/>
      <c r="V221" s="98"/>
      <c r="W221" s="98"/>
      <c r="X221" s="98"/>
      <c r="Y221" s="61"/>
      <c r="Z221" s="99"/>
      <c r="AA221" s="99"/>
      <c r="AC221" s="3"/>
      <c r="AD221" s="101"/>
      <c r="AE221" s="102"/>
      <c r="AF221" s="11"/>
    </row>
    <row r="222" spans="2:32" ht="11.25" customHeight="1" x14ac:dyDescent="0.2">
      <c r="B222" s="228">
        <v>162</v>
      </c>
      <c r="C222" s="212" t="s">
        <v>174</v>
      </c>
      <c r="D222" s="213">
        <v>40084</v>
      </c>
      <c r="E222" s="214">
        <v>31957</v>
      </c>
      <c r="F222" s="229">
        <v>-9.0787527028564963</v>
      </c>
      <c r="G222" s="229">
        <v>13.701700704475916</v>
      </c>
      <c r="H222" s="216">
        <v>44249</v>
      </c>
      <c r="I222" s="230">
        <v>100.8745</v>
      </c>
      <c r="J222" s="217" t="s">
        <v>33</v>
      </c>
      <c r="K222" s="217">
        <v>-6.58226004011299</v>
      </c>
      <c r="L222" s="217">
        <v>3.283966084930416</v>
      </c>
      <c r="M222" s="217">
        <v>5.7611410736450051</v>
      </c>
      <c r="N222" s="217">
        <v>6.2699129748785634</v>
      </c>
      <c r="O222" s="217">
        <v>2.5252537715651315</v>
      </c>
      <c r="P222" s="217">
        <v>6.3682692512716184</v>
      </c>
      <c r="Q222" s="217">
        <v>5.1095881996135013</v>
      </c>
      <c r="R222" s="217">
        <v>8.85789766630689</v>
      </c>
      <c r="S222" s="217">
        <v>163.39485728217636</v>
      </c>
      <c r="T222" s="98"/>
      <c r="U222" s="98"/>
      <c r="V222" s="98"/>
      <c r="W222" s="98"/>
      <c r="X222" s="98"/>
      <c r="Y222" s="61"/>
      <c r="Z222" s="99"/>
      <c r="AA222" s="99"/>
      <c r="AC222" s="3"/>
      <c r="AD222" s="101"/>
      <c r="AE222" s="102"/>
      <c r="AF222" s="11"/>
    </row>
    <row r="223" spans="2:32" ht="11.25" customHeight="1" x14ac:dyDescent="0.2">
      <c r="B223" s="228">
        <v>163</v>
      </c>
      <c r="C223" s="212" t="s">
        <v>171</v>
      </c>
      <c r="D223" s="213">
        <v>39951</v>
      </c>
      <c r="E223" s="214">
        <v>2065</v>
      </c>
      <c r="F223" s="229">
        <v>-3.3692091717360761</v>
      </c>
      <c r="G223" s="229">
        <v>-7.1910112359550578</v>
      </c>
      <c r="H223" s="216">
        <v>44249</v>
      </c>
      <c r="I223" s="230">
        <v>10.248100000000001</v>
      </c>
      <c r="J223" s="217">
        <v>6.1766361739996247</v>
      </c>
      <c r="K223" s="217">
        <v>6.0618198159484908</v>
      </c>
      <c r="L223" s="217">
        <v>6.2959671107799018</v>
      </c>
      <c r="M223" s="217">
        <v>6.296921380658608</v>
      </c>
      <c r="N223" s="217">
        <v>6.2260120252208351</v>
      </c>
      <c r="O223" s="217">
        <v>6.158502816256906</v>
      </c>
      <c r="P223" s="217">
        <v>6.1288874014512702</v>
      </c>
      <c r="Q223" s="217">
        <v>6.267114601728438</v>
      </c>
      <c r="R223" s="217">
        <v>8.5187330087759925</v>
      </c>
      <c r="S223" s="217">
        <v>162.04265620804401</v>
      </c>
      <c r="T223" s="98"/>
      <c r="U223" s="98"/>
      <c r="V223" s="98"/>
      <c r="W223" s="98"/>
      <c r="X223" s="98"/>
      <c r="Y223" s="61"/>
      <c r="Z223" s="99"/>
      <c r="AA223" s="99"/>
      <c r="AC223" s="3"/>
      <c r="AD223" s="101"/>
      <c r="AE223" s="102"/>
      <c r="AF223" s="11"/>
    </row>
    <row r="224" spans="2:32" ht="11.25" customHeight="1" x14ac:dyDescent="0.2">
      <c r="B224" s="228">
        <v>164</v>
      </c>
      <c r="C224" s="212" t="s">
        <v>186</v>
      </c>
      <c r="D224" s="213">
        <v>40962</v>
      </c>
      <c r="E224" s="214">
        <v>29059</v>
      </c>
      <c r="F224" s="229">
        <v>-4.1368389799755878</v>
      </c>
      <c r="G224" s="229">
        <v>2.9147187986966916</v>
      </c>
      <c r="H224" s="216">
        <v>44249</v>
      </c>
      <c r="I224" s="230">
        <v>9.9289000000000005</v>
      </c>
      <c r="J224" s="217">
        <v>6.3753102841354048</v>
      </c>
      <c r="K224" s="217">
        <v>6.3095754289595547</v>
      </c>
      <c r="L224" s="217">
        <v>6.5978534739660084</v>
      </c>
      <c r="M224" s="217">
        <v>6.659201742716724</v>
      </c>
      <c r="N224" s="217">
        <v>6.5922307059662799</v>
      </c>
      <c r="O224" s="217">
        <v>6.3909252675590533</v>
      </c>
      <c r="P224" s="217">
        <v>6.3935321932392215</v>
      </c>
      <c r="Q224" s="217">
        <v>6.5743164060388093</v>
      </c>
      <c r="R224" s="217">
        <v>8.2543627998145084</v>
      </c>
      <c r="S224" s="217">
        <v>104.26662548739101</v>
      </c>
      <c r="T224" s="98"/>
      <c r="U224" s="98"/>
      <c r="V224" s="98"/>
      <c r="W224" s="98"/>
      <c r="X224" s="98"/>
      <c r="Y224" s="61"/>
      <c r="Z224" s="99"/>
      <c r="AA224" s="99"/>
      <c r="AC224" s="3"/>
      <c r="AD224" s="101"/>
      <c r="AE224" s="102"/>
      <c r="AF224" s="11"/>
    </row>
    <row r="225" spans="2:32" ht="11.25" customHeight="1" x14ac:dyDescent="0.2">
      <c r="B225" s="228">
        <v>165</v>
      </c>
      <c r="C225" s="212" t="s">
        <v>188</v>
      </c>
      <c r="D225" s="213">
        <v>42390</v>
      </c>
      <c r="E225" s="214">
        <v>7920</v>
      </c>
      <c r="F225" s="229">
        <v>-26.050420168067223</v>
      </c>
      <c r="G225" s="229">
        <v>64.315352697095435</v>
      </c>
      <c r="H225" s="216">
        <v>44249</v>
      </c>
      <c r="I225" s="230">
        <v>9.7286000000000001</v>
      </c>
      <c r="J225" s="217" t="s">
        <v>33</v>
      </c>
      <c r="K225" s="217">
        <v>6.5471044537365657</v>
      </c>
      <c r="L225" s="217">
        <v>6.3251489335882392</v>
      </c>
      <c r="M225" s="217">
        <v>6.6730000417204662</v>
      </c>
      <c r="N225" s="217">
        <v>6.6059393436819613</v>
      </c>
      <c r="O225" s="217">
        <v>6.9236817534032777</v>
      </c>
      <c r="P225" s="217">
        <v>6.5432315477132477</v>
      </c>
      <c r="Q225" s="217">
        <v>6.7970529505445025</v>
      </c>
      <c r="R225" s="217">
        <v>7.4405466334834802</v>
      </c>
      <c r="S225" s="217">
        <v>44.126681224719498</v>
      </c>
      <c r="T225" s="98"/>
      <c r="U225" s="98"/>
      <c r="V225" s="98"/>
      <c r="W225" s="98"/>
      <c r="X225" s="98"/>
      <c r="Y225" s="61"/>
      <c r="Z225" s="99"/>
      <c r="AA225" s="99"/>
      <c r="AC225" s="3"/>
      <c r="AD225" s="101"/>
      <c r="AE225" s="102"/>
      <c r="AF225" s="11"/>
    </row>
    <row r="226" spans="2:32" ht="11.25" customHeight="1" x14ac:dyDescent="0.2">
      <c r="B226" s="228">
        <v>166</v>
      </c>
      <c r="C226" s="212" t="s">
        <v>170</v>
      </c>
      <c r="D226" s="213">
        <v>39590</v>
      </c>
      <c r="E226" s="214">
        <v>3944</v>
      </c>
      <c r="F226" s="229">
        <v>48.048048048048052</v>
      </c>
      <c r="G226" s="229">
        <v>6.7966422962361328</v>
      </c>
      <c r="H226" s="216">
        <v>44249</v>
      </c>
      <c r="I226" s="230">
        <v>50.503599999999999</v>
      </c>
      <c r="J226" s="217" t="s">
        <v>33</v>
      </c>
      <c r="K226" s="217">
        <v>6.5850646016341523</v>
      </c>
      <c r="L226" s="217">
        <v>6.4699481287755267</v>
      </c>
      <c r="M226" s="217">
        <v>6.9310231575144119</v>
      </c>
      <c r="N226" s="217">
        <v>6.9376742974029524</v>
      </c>
      <c r="O226" s="217">
        <v>7.0456740306123775</v>
      </c>
      <c r="P226" s="217">
        <v>6.7343756512386195</v>
      </c>
      <c r="Q226" s="217">
        <v>7.0882106266932361</v>
      </c>
      <c r="R226" s="217">
        <v>9.0266454721639633</v>
      </c>
      <c r="S226" s="217">
        <v>201.35690009435919</v>
      </c>
      <c r="T226" s="98"/>
      <c r="U226" s="98"/>
      <c r="V226" s="98"/>
      <c r="W226" s="98"/>
      <c r="X226" s="98"/>
      <c r="Y226" s="61"/>
      <c r="Z226" s="99"/>
      <c r="AA226" s="99"/>
      <c r="AC226" s="3"/>
      <c r="AD226" s="101"/>
      <c r="AE226" s="102"/>
      <c r="AF226" s="11"/>
    </row>
    <row r="227" spans="2:32" ht="11.25" customHeight="1" x14ac:dyDescent="0.2">
      <c r="B227" s="228">
        <v>167</v>
      </c>
      <c r="C227" s="212" t="s">
        <v>189</v>
      </c>
      <c r="D227" s="213">
        <v>43725</v>
      </c>
      <c r="E227" s="214">
        <v>2935</v>
      </c>
      <c r="F227" s="229">
        <v>-40.635113268608414</v>
      </c>
      <c r="G227" s="229">
        <v>61.352391423859267</v>
      </c>
      <c r="H227" s="216">
        <v>44249</v>
      </c>
      <c r="I227" s="230">
        <v>104.50539999999999</v>
      </c>
      <c r="J227" s="217" t="s">
        <v>33</v>
      </c>
      <c r="K227" s="217">
        <v>6.7245135338880173</v>
      </c>
      <c r="L227" s="217">
        <v>6.4052889256986854</v>
      </c>
      <c r="M227" s="217">
        <v>6.937016609477423</v>
      </c>
      <c r="N227" s="217">
        <v>6.9910635969437278</v>
      </c>
      <c r="O227" s="217">
        <v>6.673872489341881</v>
      </c>
      <c r="P227" s="217">
        <v>6.9018566794396241</v>
      </c>
      <c r="Q227" s="217">
        <v>6.8591853300388239</v>
      </c>
      <c r="R227" s="217">
        <v>10.372243945265257</v>
      </c>
      <c r="S227" s="217">
        <v>15.22065427232322</v>
      </c>
      <c r="T227" s="98"/>
      <c r="U227" s="98"/>
      <c r="V227" s="98"/>
      <c r="W227" s="98"/>
      <c r="X227" s="98"/>
      <c r="Y227" s="61"/>
      <c r="Z227" s="99"/>
      <c r="AA227" s="99"/>
      <c r="AC227" s="3"/>
      <c r="AD227" s="101"/>
      <c r="AE227" s="102"/>
      <c r="AF227" s="11"/>
    </row>
    <row r="228" spans="2:32" ht="11.25" customHeight="1" x14ac:dyDescent="0.2">
      <c r="B228" s="228">
        <v>168</v>
      </c>
      <c r="C228" s="212" t="s">
        <v>172</v>
      </c>
      <c r="D228" s="213">
        <v>39986</v>
      </c>
      <c r="E228" s="214">
        <v>23264</v>
      </c>
      <c r="F228" s="229">
        <v>-3.5129194143751818</v>
      </c>
      <c r="G228" s="229">
        <v>19.51708194194708</v>
      </c>
      <c r="H228" s="216">
        <v>44249</v>
      </c>
      <c r="I228" s="230">
        <v>101.1225</v>
      </c>
      <c r="J228" s="217" t="s">
        <v>33</v>
      </c>
      <c r="K228" s="217">
        <v>6.5155145004602053</v>
      </c>
      <c r="L228" s="217">
        <v>6.2807434963624402</v>
      </c>
      <c r="M228" s="217">
        <v>5.6341644304572576</v>
      </c>
      <c r="N228" s="217">
        <v>6.2387481584253779</v>
      </c>
      <c r="O228" s="217">
        <v>6.8644091550626642</v>
      </c>
      <c r="P228" s="217">
        <v>6.3057488369968775</v>
      </c>
      <c r="Q228" s="217">
        <v>4.8923338642914533</v>
      </c>
      <c r="R228" s="217">
        <v>8.7262859838981974</v>
      </c>
      <c r="S228" s="217">
        <v>165.6853883845022</v>
      </c>
      <c r="T228" s="98"/>
      <c r="U228" s="98"/>
      <c r="V228" s="98"/>
      <c r="W228" s="98"/>
      <c r="X228" s="98"/>
      <c r="Y228" s="61"/>
      <c r="Z228" s="99"/>
      <c r="AA228" s="99"/>
      <c r="AC228" s="3"/>
      <c r="AD228" s="101"/>
      <c r="AE228" s="102"/>
      <c r="AF228" s="11"/>
    </row>
    <row r="229" spans="2:32" s="10" customFormat="1" ht="11.25" customHeight="1" x14ac:dyDescent="0.2">
      <c r="B229" s="228">
        <v>169</v>
      </c>
      <c r="C229" s="212" t="s">
        <v>187</v>
      </c>
      <c r="D229" s="213">
        <v>40464</v>
      </c>
      <c r="E229" s="214">
        <v>2648</v>
      </c>
      <c r="F229" s="229">
        <v>10.887772194304857</v>
      </c>
      <c r="G229" s="229">
        <v>-42.992465016146397</v>
      </c>
      <c r="H229" s="216">
        <v>44249</v>
      </c>
      <c r="I229" s="230">
        <v>104.6992</v>
      </c>
      <c r="J229" s="217" t="s">
        <v>33</v>
      </c>
      <c r="K229" s="217">
        <v>5.9182707511021198</v>
      </c>
      <c r="L229" s="217">
        <v>5.7255561270581286</v>
      </c>
      <c r="M229" s="217">
        <v>6.3066139003129731</v>
      </c>
      <c r="N229" s="217">
        <v>6.234893631916548</v>
      </c>
      <c r="O229" s="217">
        <v>6.2660869840679787</v>
      </c>
      <c r="P229" s="217">
        <v>6.1195358007348171</v>
      </c>
      <c r="Q229" s="217">
        <v>6.2430017672648068</v>
      </c>
      <c r="R229" s="217">
        <v>8.2191332950320994</v>
      </c>
      <c r="S229" s="217">
        <v>126.84453145891995</v>
      </c>
      <c r="T229" s="98"/>
      <c r="U229" s="98"/>
      <c r="V229" s="98"/>
      <c r="W229" s="98"/>
      <c r="X229" s="98"/>
      <c r="Y229" s="61"/>
      <c r="Z229" s="112"/>
      <c r="AA229" s="112"/>
      <c r="AB229" s="8"/>
      <c r="AC229" s="8"/>
      <c r="AD229" s="113"/>
      <c r="AE229" s="114"/>
      <c r="AF229" s="12"/>
    </row>
    <row r="230" spans="2:32" ht="11.25" customHeight="1" x14ac:dyDescent="0.2">
      <c r="B230" s="28"/>
      <c r="C230" s="201"/>
      <c r="D230" s="22" t="s">
        <v>23</v>
      </c>
      <c r="E230" s="23">
        <v>257344.47191500003</v>
      </c>
      <c r="F230" s="222"/>
      <c r="G230" s="222"/>
      <c r="H230" s="222"/>
      <c r="I230" s="224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98"/>
      <c r="U230" s="98"/>
      <c r="V230" s="98"/>
      <c r="W230" s="98"/>
      <c r="X230" s="98"/>
      <c r="Y230" s="61"/>
      <c r="Z230" s="99"/>
      <c r="AA230" s="99"/>
      <c r="AC230" s="3"/>
      <c r="AD230" s="101"/>
      <c r="AE230" s="102"/>
      <c r="AF230" s="11"/>
    </row>
    <row r="231" spans="2:32" ht="11.25" customHeight="1" x14ac:dyDescent="0.2">
      <c r="B231" s="28"/>
      <c r="C231" s="200"/>
      <c r="D231" s="29"/>
      <c r="E231" s="30"/>
      <c r="F231" s="31"/>
      <c r="G231" s="31"/>
      <c r="H231" s="31"/>
      <c r="I231" s="32"/>
      <c r="J231" s="33"/>
      <c r="K231" s="33"/>
      <c r="L231" s="33"/>
      <c r="M231" s="33"/>
      <c r="N231" s="33"/>
      <c r="O231" s="33"/>
      <c r="P231" s="33"/>
      <c r="Q231" s="33"/>
      <c r="R231" s="118"/>
      <c r="S231" s="27"/>
      <c r="Y231" s="3"/>
      <c r="Z231" s="16"/>
      <c r="AA231" s="17"/>
      <c r="AC231" s="3"/>
      <c r="AD231" s="18"/>
      <c r="AE231" s="5"/>
      <c r="AF231" s="3"/>
    </row>
    <row r="232" spans="2:32" x14ac:dyDescent="0.2">
      <c r="B232" s="235" t="s">
        <v>296</v>
      </c>
      <c r="C232" s="236"/>
      <c r="D232" s="236"/>
      <c r="E232" s="236"/>
      <c r="F232" s="236"/>
      <c r="G232" s="236"/>
      <c r="H232" s="236"/>
      <c r="I232" s="236"/>
      <c r="J232" s="236"/>
      <c r="K232" s="236"/>
      <c r="L232" s="236"/>
      <c r="M232" s="236"/>
      <c r="N232" s="236"/>
      <c r="O232" s="236"/>
      <c r="P232" s="236"/>
      <c r="Q232" s="236"/>
      <c r="R232" s="236"/>
      <c r="S232" s="237"/>
      <c r="T232" s="98"/>
      <c r="U232" s="98"/>
      <c r="V232" s="98"/>
      <c r="W232" s="98"/>
      <c r="X232" s="98"/>
      <c r="Y232" s="61"/>
      <c r="Z232" s="99"/>
      <c r="AA232" s="99"/>
      <c r="AC232" s="3"/>
      <c r="AD232" s="101"/>
      <c r="AE232" s="102"/>
      <c r="AF232" s="11"/>
    </row>
    <row r="233" spans="2:32" s="63" customFormat="1" ht="11.25" customHeight="1" x14ac:dyDescent="0.2">
      <c r="B233" s="28">
        <v>171</v>
      </c>
      <c r="C233" s="77" t="s">
        <v>192</v>
      </c>
      <c r="D233" s="28">
        <v>41169</v>
      </c>
      <c r="E233" s="28">
        <v>7292</v>
      </c>
      <c r="F233" s="229">
        <v>-8.9296865242912471</v>
      </c>
      <c r="G233" s="229">
        <v>-11.029770619814538</v>
      </c>
      <c r="H233" s="216">
        <v>44249</v>
      </c>
      <c r="I233" s="230">
        <v>100.6943</v>
      </c>
      <c r="J233" s="217">
        <v>18.568585427116147</v>
      </c>
      <c r="K233" s="217">
        <v>6.2006505754273871</v>
      </c>
      <c r="L233" s="217">
        <v>5.9705825980814868</v>
      </c>
      <c r="M233" s="217">
        <v>6.2396680028313671</v>
      </c>
      <c r="N233" s="217">
        <v>6.2328975652260521</v>
      </c>
      <c r="O233" s="217">
        <v>6.4756008114472365</v>
      </c>
      <c r="P233" s="217">
        <v>6.2912739909822877</v>
      </c>
      <c r="Q233" s="217">
        <v>6.3154235931714107</v>
      </c>
      <c r="R233" s="217">
        <v>6.6696417964657195</v>
      </c>
      <c r="S233" s="217">
        <v>72.401779034488527</v>
      </c>
    </row>
    <row r="234" spans="2:32" ht="11.25" customHeight="1" x14ac:dyDescent="0.2">
      <c r="B234" s="228">
        <v>172</v>
      </c>
      <c r="C234" s="212" t="s">
        <v>194</v>
      </c>
      <c r="D234" s="213">
        <v>43748</v>
      </c>
      <c r="E234" s="214">
        <v>10981.81</v>
      </c>
      <c r="F234" s="229">
        <v>2.8887485618561248</v>
      </c>
      <c r="G234" s="229">
        <v>66.582630631286577</v>
      </c>
      <c r="H234" s="216">
        <v>44249</v>
      </c>
      <c r="I234" s="230">
        <v>104.41889999999999</v>
      </c>
      <c r="J234" s="217">
        <v>6.3629841562350409</v>
      </c>
      <c r="K234" s="217">
        <v>6.3946758862903907</v>
      </c>
      <c r="L234" s="217">
        <v>6.1857638203745786</v>
      </c>
      <c r="M234" s="217">
        <v>6.3951263163503214</v>
      </c>
      <c r="N234" s="217">
        <v>6.4694588699313549</v>
      </c>
      <c r="O234" s="217">
        <v>6.7206698997558849</v>
      </c>
      <c r="P234" s="217">
        <v>6.5911474141064277</v>
      </c>
      <c r="Q234" s="217">
        <v>6.3694609596884844</v>
      </c>
      <c r="R234" s="217">
        <v>9.400110069097888</v>
      </c>
      <c r="S234" s="217">
        <v>13.124294262160685</v>
      </c>
      <c r="T234" s="98"/>
      <c r="U234" s="98"/>
      <c r="V234" s="98"/>
      <c r="W234" s="98"/>
      <c r="X234" s="98"/>
      <c r="Y234" s="61"/>
      <c r="Z234" s="99"/>
      <c r="AA234" s="99"/>
      <c r="AC234" s="3"/>
      <c r="AD234" s="101"/>
      <c r="AE234" s="102"/>
      <c r="AF234" s="11"/>
    </row>
    <row r="235" spans="2:32" ht="11.25" customHeight="1" x14ac:dyDescent="0.2">
      <c r="B235" s="228">
        <v>173</v>
      </c>
      <c r="C235" s="212" t="s">
        <v>191</v>
      </c>
      <c r="D235" s="213">
        <v>40672</v>
      </c>
      <c r="E235" s="214">
        <v>7349</v>
      </c>
      <c r="F235" s="229">
        <v>3.4924658498802996</v>
      </c>
      <c r="G235" s="229">
        <v>-12.740441700308713</v>
      </c>
      <c r="H235" s="216">
        <v>44249</v>
      </c>
      <c r="I235" s="230">
        <v>101.17440000000001</v>
      </c>
      <c r="J235" s="217" t="s">
        <v>33</v>
      </c>
      <c r="K235" s="217">
        <v>0</v>
      </c>
      <c r="L235" s="217">
        <v>4.3863901537973886</v>
      </c>
      <c r="M235" s="217">
        <v>5.7670908527473674</v>
      </c>
      <c r="N235" s="217">
        <v>5.9517805025153621</v>
      </c>
      <c r="O235" s="217">
        <v>4.1901614561908618</v>
      </c>
      <c r="P235" s="217">
        <v>6.0942255768086238</v>
      </c>
      <c r="Q235" s="217">
        <v>5.4788142295986253</v>
      </c>
      <c r="R235" s="217">
        <v>7.1331843485175295</v>
      </c>
      <c r="S235" s="217">
        <v>96.451493489479972</v>
      </c>
      <c r="T235" s="98"/>
      <c r="U235" s="98"/>
      <c r="V235" s="98"/>
      <c r="W235" s="98"/>
      <c r="X235" s="98"/>
      <c r="Y235" s="61"/>
      <c r="Z235" s="99"/>
      <c r="AA235" s="99"/>
      <c r="AC235" s="3"/>
      <c r="AD235" s="101"/>
      <c r="AE235" s="102"/>
      <c r="AF235" s="11"/>
    </row>
    <row r="236" spans="2:32" ht="11.25" customHeight="1" x14ac:dyDescent="0.2">
      <c r="B236" s="228">
        <v>174</v>
      </c>
      <c r="C236" s="212" t="s">
        <v>190</v>
      </c>
      <c r="D236" s="213">
        <v>39986</v>
      </c>
      <c r="E236" s="214">
        <v>14521</v>
      </c>
      <c r="F236" s="229">
        <v>5.2246376811594164</v>
      </c>
      <c r="G236" s="229">
        <v>3.5291601311849385</v>
      </c>
      <c r="H236" s="216">
        <v>44249</v>
      </c>
      <c r="I236" s="230">
        <v>52.367199999999997</v>
      </c>
      <c r="J236" s="217">
        <v>5.462293774928388</v>
      </c>
      <c r="K236" s="217">
        <v>5.4522614780676069</v>
      </c>
      <c r="L236" s="217">
        <v>5.6696844529968633</v>
      </c>
      <c r="M236" s="217">
        <v>5.5271880058816327</v>
      </c>
      <c r="N236" s="217">
        <v>5.5185365358216609</v>
      </c>
      <c r="O236" s="217">
        <v>5.9521237673788541</v>
      </c>
      <c r="P236" s="217">
        <v>5.7095287763658016</v>
      </c>
      <c r="Q236" s="217">
        <v>5.499910857997107</v>
      </c>
      <c r="R236" s="217">
        <v>7.9312840037927268</v>
      </c>
      <c r="S236" s="217">
        <v>143.86125873898473</v>
      </c>
      <c r="T236" s="98"/>
      <c r="U236" s="98"/>
      <c r="V236" s="98"/>
      <c r="W236" s="98"/>
      <c r="X236" s="98"/>
      <c r="Y236" s="61"/>
      <c r="Z236" s="99"/>
      <c r="AA236" s="99"/>
      <c r="AC236" s="3"/>
      <c r="AD236" s="101"/>
      <c r="AE236" s="102"/>
      <c r="AF236" s="11"/>
    </row>
    <row r="237" spans="2:32" ht="11.25" customHeight="1" x14ac:dyDescent="0.2">
      <c r="B237" s="228">
        <v>176</v>
      </c>
      <c r="C237" s="212" t="s">
        <v>193</v>
      </c>
      <c r="D237" s="213">
        <v>43159</v>
      </c>
      <c r="E237" s="214">
        <v>4208</v>
      </c>
      <c r="F237" s="229">
        <v>-9.0751944684528958</v>
      </c>
      <c r="G237" s="229">
        <v>-26.868265554396942</v>
      </c>
      <c r="H237" s="216">
        <v>44249</v>
      </c>
      <c r="I237" s="230">
        <v>10.430999999999999</v>
      </c>
      <c r="J237" s="217">
        <v>5.8347720442478348</v>
      </c>
      <c r="K237" s="217">
        <v>5.9053066865560098</v>
      </c>
      <c r="L237" s="217">
        <v>6.1309862185698814</v>
      </c>
      <c r="M237" s="217">
        <v>6.0291577210882066</v>
      </c>
      <c r="N237" s="217">
        <v>5.9593437632951485</v>
      </c>
      <c r="O237" s="217">
        <v>5.9059422394043937</v>
      </c>
      <c r="P237" s="217">
        <v>6.0694870761539326</v>
      </c>
      <c r="Q237" s="217">
        <v>5.9735747248304962</v>
      </c>
      <c r="R237" s="217">
        <v>8.5271701844418679</v>
      </c>
      <c r="S237" s="217">
        <v>27.681685968731664</v>
      </c>
      <c r="T237" s="98"/>
      <c r="U237" s="98"/>
      <c r="V237" s="98"/>
      <c r="W237" s="98"/>
      <c r="X237" s="98"/>
      <c r="Y237" s="61"/>
      <c r="Z237" s="99"/>
      <c r="AA237" s="99"/>
      <c r="AC237" s="3"/>
      <c r="AD237" s="101"/>
      <c r="AE237" s="102"/>
      <c r="AF237" s="11"/>
    </row>
    <row r="238" spans="2:32" ht="11.25" customHeight="1" x14ac:dyDescent="0.2">
      <c r="B238" s="28"/>
      <c r="C238" s="201"/>
      <c r="D238" s="22" t="s">
        <v>23</v>
      </c>
      <c r="E238" s="23">
        <v>44351.81</v>
      </c>
      <c r="F238" s="222"/>
      <c r="G238" s="222"/>
      <c r="H238" s="222"/>
      <c r="I238" s="224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98"/>
      <c r="U238" s="98"/>
      <c r="V238" s="98"/>
      <c r="W238" s="98"/>
      <c r="X238" s="98"/>
      <c r="Y238" s="61"/>
      <c r="Z238" s="99"/>
      <c r="AA238" s="99"/>
      <c r="AC238" s="3"/>
      <c r="AD238" s="101"/>
      <c r="AE238" s="102"/>
      <c r="AF238" s="11"/>
    </row>
    <row r="239" spans="2:32" ht="11.25" hidden="1" customHeight="1" x14ac:dyDescent="0.2">
      <c r="B239" s="70"/>
      <c r="C239" s="207" t="s">
        <v>195</v>
      </c>
      <c r="D239" s="120"/>
      <c r="E239" s="121"/>
      <c r="F239" s="122"/>
      <c r="G239" s="122"/>
      <c r="H239" s="122"/>
      <c r="I239" s="123"/>
      <c r="J239" s="71">
        <v>-9.9999999999997868E-3</v>
      </c>
      <c r="K239" s="71">
        <v>-1.9999999999999574E-2</v>
      </c>
      <c r="L239" s="71">
        <v>-9.9999999999997868E-3</v>
      </c>
      <c r="M239" s="71">
        <v>2.0000000000000462E-2</v>
      </c>
      <c r="N239" s="71">
        <v>0.10000000000000053</v>
      </c>
      <c r="O239" s="71">
        <v>-4.9999999999999822E-2</v>
      </c>
      <c r="P239" s="71">
        <v>0</v>
      </c>
      <c r="Q239" s="71">
        <v>-9.9999999999997868E-3</v>
      </c>
      <c r="R239" s="124"/>
      <c r="S239" s="125"/>
      <c r="T239" s="14"/>
      <c r="U239" s="14"/>
      <c r="V239" s="14"/>
      <c r="W239" s="14"/>
      <c r="X239" s="14"/>
      <c r="Y239" s="61"/>
      <c r="Z239" s="99"/>
      <c r="AA239" s="100"/>
      <c r="AC239" s="3"/>
      <c r="AD239" s="101"/>
      <c r="AE239" s="102"/>
      <c r="AF239" s="11"/>
    </row>
    <row r="240" spans="2:32" ht="11.25" hidden="1" customHeight="1" x14ac:dyDescent="0.2">
      <c r="B240" s="72"/>
      <c r="C240" s="208" t="s">
        <v>196</v>
      </c>
      <c r="D240" s="126"/>
      <c r="E240" s="127"/>
      <c r="F240" s="128"/>
      <c r="G240" s="128"/>
      <c r="H240" s="128"/>
      <c r="I240" s="129"/>
      <c r="J240" s="73">
        <v>-9.9999999999997868E-3</v>
      </c>
      <c r="K240" s="73">
        <v>0</v>
      </c>
      <c r="L240" s="73">
        <v>0.20999999999999996</v>
      </c>
      <c r="M240" s="73">
        <v>0.22000000000000064</v>
      </c>
      <c r="N240" s="73">
        <v>0.39000000000000057</v>
      </c>
      <c r="O240" s="73">
        <v>1.0000000000000675E-2</v>
      </c>
      <c r="P240" s="73">
        <v>0.33000000000000007</v>
      </c>
      <c r="Q240" s="73">
        <v>0.22000000000000064</v>
      </c>
      <c r="R240" s="130"/>
      <c r="S240" s="131"/>
      <c r="T240" s="14"/>
      <c r="U240" s="14"/>
      <c r="V240" s="14"/>
      <c r="W240" s="14"/>
      <c r="X240" s="14"/>
      <c r="Y240" s="61"/>
      <c r="Z240" s="99"/>
      <c r="AA240" s="100"/>
      <c r="AC240" s="3"/>
      <c r="AD240" s="101"/>
      <c r="AE240" s="102"/>
      <c r="AF240" s="11"/>
    </row>
    <row r="241" spans="2:32" ht="11.25" hidden="1" customHeight="1" x14ac:dyDescent="0.2">
      <c r="B241" s="72"/>
      <c r="C241" s="208" t="s">
        <v>197</v>
      </c>
      <c r="D241" s="126"/>
      <c r="E241" s="127"/>
      <c r="F241" s="128"/>
      <c r="G241" s="128"/>
      <c r="H241" s="128"/>
      <c r="I241" s="129"/>
      <c r="J241" s="73">
        <v>0</v>
      </c>
      <c r="K241" s="73">
        <v>0</v>
      </c>
      <c r="L241" s="73">
        <v>0.27479999999999993</v>
      </c>
      <c r="M241" s="73">
        <v>0.26909999999999989</v>
      </c>
      <c r="N241" s="73">
        <v>0.32010000000000005</v>
      </c>
      <c r="O241" s="73">
        <v>6.4899999999999736E-2</v>
      </c>
      <c r="P241" s="73">
        <v>-1.3600000000000279E-2</v>
      </c>
      <c r="Q241" s="73">
        <v>0.27390000000000025</v>
      </c>
      <c r="R241" s="130"/>
      <c r="S241" s="131"/>
      <c r="T241" s="14"/>
      <c r="U241" s="14"/>
      <c r="V241" s="14"/>
      <c r="W241" s="14"/>
      <c r="X241" s="14"/>
      <c r="Y241" s="61"/>
      <c r="Z241" s="99"/>
      <c r="AA241" s="100"/>
      <c r="AC241" s="3"/>
      <c r="AD241" s="101"/>
      <c r="AE241" s="102"/>
      <c r="AF241" s="11"/>
    </row>
    <row r="242" spans="2:32" ht="11.25" hidden="1" customHeight="1" x14ac:dyDescent="0.2">
      <c r="B242" s="74"/>
      <c r="C242" s="209" t="s">
        <v>198</v>
      </c>
      <c r="D242" s="132"/>
      <c r="E242" s="133"/>
      <c r="F242" s="134"/>
      <c r="G242" s="134"/>
      <c r="H242" s="134"/>
      <c r="I242" s="135"/>
      <c r="J242" s="75">
        <v>0</v>
      </c>
      <c r="K242" s="75">
        <v>0</v>
      </c>
      <c r="L242" s="75">
        <v>0.50309999999999988</v>
      </c>
      <c r="M242" s="75">
        <v>0.54100000000000037</v>
      </c>
      <c r="N242" s="75">
        <v>0.64079999999999959</v>
      </c>
      <c r="O242" s="75">
        <v>7.5000000000000178E-2</v>
      </c>
      <c r="P242" s="75">
        <v>0.50159999999999982</v>
      </c>
      <c r="Q242" s="75">
        <v>0.50309999999999988</v>
      </c>
      <c r="R242" s="136"/>
      <c r="S242" s="137"/>
      <c r="T242" s="14"/>
      <c r="U242" s="14"/>
      <c r="V242" s="14"/>
      <c r="W242" s="14"/>
      <c r="X242" s="14"/>
      <c r="Y242" s="61"/>
      <c r="Z242" s="99"/>
      <c r="AA242" s="100"/>
      <c r="AC242" s="3"/>
      <c r="AD242" s="101"/>
      <c r="AE242" s="102"/>
      <c r="AF242" s="11"/>
    </row>
    <row r="243" spans="2:32" x14ac:dyDescent="0.2">
      <c r="B243" s="59"/>
      <c r="C243" s="206"/>
      <c r="D243" s="138"/>
      <c r="E243" s="60"/>
      <c r="F243" s="139"/>
      <c r="G243" s="139"/>
      <c r="H243" s="139"/>
      <c r="I243" s="140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61"/>
      <c r="Z243" s="99"/>
      <c r="AA243" s="100"/>
      <c r="AC243" s="3"/>
      <c r="AD243" s="101"/>
      <c r="AE243" s="102"/>
      <c r="AF243" s="11"/>
    </row>
    <row r="244" spans="2:32" s="175" customFormat="1" ht="11.25" customHeight="1" x14ac:dyDescent="0.2">
      <c r="B244" s="235" t="s">
        <v>299</v>
      </c>
      <c r="C244" s="236"/>
      <c r="D244" s="236"/>
      <c r="E244" s="236"/>
      <c r="F244" s="236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7"/>
      <c r="T244" s="180"/>
      <c r="U244" s="180"/>
      <c r="V244" s="180"/>
      <c r="W244" s="180"/>
      <c r="X244" s="180"/>
      <c r="Y244" s="181"/>
      <c r="Z244" s="180"/>
      <c r="AA244" s="180"/>
      <c r="AB244" s="180"/>
      <c r="AC244" s="182"/>
      <c r="AE244" s="180"/>
    </row>
    <row r="245" spans="2:32" ht="11.25" customHeight="1" x14ac:dyDescent="0.2">
      <c r="B245" s="28">
        <v>183</v>
      </c>
      <c r="C245" s="201" t="s">
        <v>203</v>
      </c>
      <c r="D245" s="35">
        <v>42368</v>
      </c>
      <c r="E245" s="36">
        <v>163.04998800000001</v>
      </c>
      <c r="F245" s="218">
        <v>-25.024514985138158</v>
      </c>
      <c r="G245" s="218">
        <v>-7.7145189042336355</v>
      </c>
      <c r="H245" s="219">
        <v>44249</v>
      </c>
      <c r="I245" s="223">
        <v>111.7328</v>
      </c>
      <c r="J245" s="220">
        <v>-0.72369572615247346</v>
      </c>
      <c r="K245" s="220">
        <v>-0.97050549598591829</v>
      </c>
      <c r="L245" s="220">
        <v>1.0410411858754021</v>
      </c>
      <c r="M245" s="220">
        <v>14.118795782214534</v>
      </c>
      <c r="N245" s="220">
        <v>12.531888943386992</v>
      </c>
      <c r="O245" s="220">
        <v>3.2767453145199354E-2</v>
      </c>
      <c r="P245" s="220">
        <v>31.680251167921412</v>
      </c>
      <c r="Q245" s="220">
        <v>4.6068750637801914</v>
      </c>
      <c r="R245" s="220">
        <v>5.0721622357988716</v>
      </c>
      <c r="S245" s="220">
        <v>29.043188648331974</v>
      </c>
    </row>
    <row r="246" spans="2:32" s="10" customFormat="1" ht="11.25" customHeight="1" x14ac:dyDescent="0.2">
      <c r="B246" s="28">
        <v>184</v>
      </c>
      <c r="C246" s="201" t="s">
        <v>204</v>
      </c>
      <c r="D246" s="35">
        <v>42368</v>
      </c>
      <c r="E246" s="36">
        <v>200.23803699999999</v>
      </c>
      <c r="F246" s="218">
        <v>1.1251842513717802</v>
      </c>
      <c r="G246" s="218">
        <v>6.3653220365992969</v>
      </c>
      <c r="H246" s="219">
        <v>44249</v>
      </c>
      <c r="I246" s="223">
        <v>117.01090000000001</v>
      </c>
      <c r="J246" s="220">
        <v>-8.8460438289028609E-2</v>
      </c>
      <c r="K246" s="220">
        <v>-0.12854051885645701</v>
      </c>
      <c r="L246" s="220">
        <v>0.50781783495408295</v>
      </c>
      <c r="M246" s="220">
        <v>3.1279222364512194</v>
      </c>
      <c r="N246" s="220">
        <v>3.8514654118080749</v>
      </c>
      <c r="O246" s="220">
        <v>0.1333275141607082</v>
      </c>
      <c r="P246" s="220">
        <v>6.6200315821028921</v>
      </c>
      <c r="Q246" s="220">
        <v>1.3933791958434361</v>
      </c>
      <c r="R246" s="220">
        <v>6.6865836296067238</v>
      </c>
      <c r="S246" s="220">
        <v>39.592401408797649</v>
      </c>
      <c r="T246" s="8"/>
      <c r="U246" s="8"/>
      <c r="V246" s="8"/>
      <c r="W246" s="8"/>
      <c r="X246" s="8"/>
      <c r="Y246" s="52"/>
      <c r="Z246" s="53"/>
      <c r="AA246" s="8"/>
      <c r="AB246" s="8"/>
      <c r="AC246" s="13"/>
      <c r="AE246" s="8"/>
    </row>
    <row r="247" spans="2:32" s="10" customFormat="1" ht="11.25" customHeight="1" x14ac:dyDescent="0.2">
      <c r="B247" s="28">
        <v>185</v>
      </c>
      <c r="C247" s="201" t="s">
        <v>205</v>
      </c>
      <c r="D247" s="35">
        <v>42367</v>
      </c>
      <c r="E247" s="36">
        <v>276.465147</v>
      </c>
      <c r="F247" s="218">
        <v>4.0012778007796568</v>
      </c>
      <c r="G247" s="218">
        <v>29.451854227732888</v>
      </c>
      <c r="H247" s="219">
        <v>44249</v>
      </c>
      <c r="I247" s="223">
        <v>116.9205</v>
      </c>
      <c r="J247" s="220">
        <v>-0.72207990259053334</v>
      </c>
      <c r="K247" s="220">
        <v>-0.96753592156039181</v>
      </c>
      <c r="L247" s="220">
        <v>1.0356716959610379</v>
      </c>
      <c r="M247" s="220">
        <v>14.150746291971661</v>
      </c>
      <c r="N247" s="220">
        <v>12.567514224922238</v>
      </c>
      <c r="O247" s="220">
        <v>3.3538299112034764E-2</v>
      </c>
      <c r="P247" s="220">
        <v>31.68917792605075</v>
      </c>
      <c r="Q247" s="220">
        <v>4.6088725695451416</v>
      </c>
      <c r="R247" s="220">
        <v>4.7721144195183696</v>
      </c>
      <c r="S247" s="220">
        <v>21.363760597986236</v>
      </c>
      <c r="T247" s="8"/>
      <c r="U247" s="8"/>
      <c r="V247" s="8"/>
      <c r="W247" s="8"/>
      <c r="X247" s="8"/>
      <c r="Y247" s="52"/>
      <c r="Z247" s="53"/>
      <c r="AA247" s="8"/>
      <c r="AB247" s="8"/>
      <c r="AC247" s="13"/>
      <c r="AE247" s="8"/>
    </row>
    <row r="248" spans="2:32" s="10" customFormat="1" ht="11.25" customHeight="1" x14ac:dyDescent="0.2">
      <c r="B248" s="28">
        <v>186</v>
      </c>
      <c r="C248" s="201" t="s">
        <v>200</v>
      </c>
      <c r="D248" s="35">
        <v>42259</v>
      </c>
      <c r="E248" s="36">
        <v>176.72</v>
      </c>
      <c r="F248" s="218">
        <v>4.401252436935077</v>
      </c>
      <c r="G248" s="218">
        <v>26.237588399171365</v>
      </c>
      <c r="H248" s="219">
        <v>44249</v>
      </c>
      <c r="I248" s="223">
        <v>123.5128</v>
      </c>
      <c r="J248" s="220">
        <v>-0.6308282829257883</v>
      </c>
      <c r="K248" s="220">
        <v>-1.0267312316848187</v>
      </c>
      <c r="L248" s="220">
        <v>0.9070068773049389</v>
      </c>
      <c r="M248" s="220">
        <v>10.877728454021995</v>
      </c>
      <c r="N248" s="220">
        <v>9.1285639815871011</v>
      </c>
      <c r="O248" s="220">
        <v>-9.9324142884382738E-2</v>
      </c>
      <c r="P248" s="220">
        <v>25.917445455870848</v>
      </c>
      <c r="Q248" s="220">
        <v>4.3312846538250183</v>
      </c>
      <c r="R248" s="220">
        <v>5.4127503628568441</v>
      </c>
      <c r="S248" s="220">
        <v>33.314503906447591</v>
      </c>
      <c r="T248" s="8"/>
      <c r="U248" s="8"/>
      <c r="V248" s="8"/>
      <c r="W248" s="8"/>
      <c r="X248" s="8"/>
      <c r="Y248" s="52"/>
      <c r="Z248" s="53"/>
      <c r="AA248" s="8"/>
      <c r="AB248" s="8"/>
      <c r="AC248" s="13"/>
      <c r="AE248" s="8"/>
    </row>
    <row r="249" spans="2:32" s="10" customFormat="1" ht="11.25" customHeight="1" x14ac:dyDescent="0.2">
      <c r="B249" s="28">
        <v>187</v>
      </c>
      <c r="C249" s="201" t="s">
        <v>201</v>
      </c>
      <c r="D249" s="35">
        <v>42259</v>
      </c>
      <c r="E249" s="36">
        <v>195.15</v>
      </c>
      <c r="F249" s="218">
        <v>1.6247461334166546</v>
      </c>
      <c r="G249" s="218">
        <v>8.8156574105051853</v>
      </c>
      <c r="H249" s="219">
        <v>44249</v>
      </c>
      <c r="I249" s="223">
        <v>111.4045</v>
      </c>
      <c r="J249" s="220">
        <v>-7.3641137141144952E-2</v>
      </c>
      <c r="K249" s="220">
        <v>-0.10330013441571806</v>
      </c>
      <c r="L249" s="220">
        <v>0.90658275635935315</v>
      </c>
      <c r="M249" s="220">
        <v>3.5797731936333177</v>
      </c>
      <c r="N249" s="220">
        <v>4.478514776923026</v>
      </c>
      <c r="O249" s="220">
        <v>0.2737163862595926</v>
      </c>
      <c r="P249" s="220">
        <v>8.3267211973410795</v>
      </c>
      <c r="Q249" s="220">
        <v>1.8806928338880979</v>
      </c>
      <c r="R249" s="220">
        <v>6.6639095116177272</v>
      </c>
      <c r="S249" s="220">
        <v>42.177113463759227</v>
      </c>
      <c r="T249" s="8"/>
      <c r="U249" s="8"/>
      <c r="V249" s="8"/>
      <c r="W249" s="8"/>
      <c r="X249" s="8"/>
      <c r="Y249" s="52"/>
      <c r="Z249" s="53"/>
      <c r="AA249" s="8"/>
      <c r="AB249" s="8"/>
      <c r="AC249" s="13"/>
      <c r="AE249" s="8"/>
    </row>
    <row r="250" spans="2:32" s="10" customFormat="1" ht="11.25" customHeight="1" x14ac:dyDescent="0.2">
      <c r="B250" s="28">
        <v>188</v>
      </c>
      <c r="C250" s="201" t="s">
        <v>202</v>
      </c>
      <c r="D250" s="35">
        <v>42259</v>
      </c>
      <c r="E250" s="36">
        <v>211.9</v>
      </c>
      <c r="F250" s="218">
        <v>2.6647286821705363</v>
      </c>
      <c r="G250" s="218">
        <v>5.3442704449415901</v>
      </c>
      <c r="H250" s="219">
        <v>44249</v>
      </c>
      <c r="I250" s="223">
        <v>111.7182</v>
      </c>
      <c r="J250" s="220">
        <v>-0.25445701551384259</v>
      </c>
      <c r="K250" s="220">
        <v>-0.40322544697581897</v>
      </c>
      <c r="L250" s="220">
        <v>1.0453825170221087</v>
      </c>
      <c r="M250" s="220">
        <v>6.0852836108320929</v>
      </c>
      <c r="N250" s="220">
        <v>6.2310476934883452</v>
      </c>
      <c r="O250" s="220">
        <v>0.14485920151747766</v>
      </c>
      <c r="P250" s="220">
        <v>13.552065863698882</v>
      </c>
      <c r="Q250" s="220">
        <v>2.8429557607988487</v>
      </c>
      <c r="R250" s="220">
        <v>6.4242331865607794</v>
      </c>
      <c r="S250" s="220">
        <v>40.443140726140903</v>
      </c>
      <c r="T250" s="8"/>
      <c r="U250" s="8"/>
      <c r="V250" s="8"/>
      <c r="W250" s="8"/>
      <c r="X250" s="8"/>
      <c r="Y250" s="52"/>
      <c r="Z250" s="53"/>
      <c r="AA250" s="8"/>
      <c r="AB250" s="8"/>
      <c r="AC250" s="13"/>
      <c r="AE250" s="8"/>
    </row>
    <row r="251" spans="2:32" s="10" customFormat="1" ht="11.25" customHeight="1" x14ac:dyDescent="0.2">
      <c r="B251" s="28">
        <v>189</v>
      </c>
      <c r="C251" s="201" t="s">
        <v>206</v>
      </c>
      <c r="D251" s="35">
        <v>43019</v>
      </c>
      <c r="E251" s="36">
        <v>57</v>
      </c>
      <c r="F251" s="218">
        <v>-9.5238095238095237</v>
      </c>
      <c r="G251" s="218">
        <v>0</v>
      </c>
      <c r="H251" s="219">
        <v>44249</v>
      </c>
      <c r="I251" s="223">
        <v>112.452</v>
      </c>
      <c r="J251" s="220">
        <v>-0.42371192901828891</v>
      </c>
      <c r="K251" s="220">
        <v>0.28519907751742846</v>
      </c>
      <c r="L251" s="220">
        <v>3.87820462487658</v>
      </c>
      <c r="M251" s="220">
        <v>10.364781256870103</v>
      </c>
      <c r="N251" s="220">
        <v>8.0057281876970912</v>
      </c>
      <c r="O251" s="220">
        <v>2.9131829030793588</v>
      </c>
      <c r="P251" s="220">
        <v>17.203549083389703</v>
      </c>
      <c r="Q251" s="220">
        <v>5.528387992218553</v>
      </c>
      <c r="R251" s="220">
        <v>5.0429099112086151</v>
      </c>
      <c r="S251" s="220">
        <v>18.048789961241685</v>
      </c>
      <c r="T251" s="8"/>
      <c r="U251" s="8"/>
      <c r="V251" s="8"/>
      <c r="W251" s="8"/>
      <c r="X251" s="8"/>
      <c r="Y251" s="52"/>
      <c r="Z251" s="53"/>
      <c r="AA251" s="8"/>
      <c r="AB251" s="8"/>
      <c r="AC251" s="13"/>
      <c r="AE251" s="8"/>
    </row>
    <row r="252" spans="2:32" s="10" customFormat="1" ht="11.25" customHeight="1" x14ac:dyDescent="0.2">
      <c r="B252" s="28">
        <v>190</v>
      </c>
      <c r="C252" s="201" t="s">
        <v>207</v>
      </c>
      <c r="D252" s="35">
        <v>43019</v>
      </c>
      <c r="E252" s="36">
        <v>56</v>
      </c>
      <c r="F252" s="218">
        <v>0</v>
      </c>
      <c r="G252" s="218">
        <v>5.6603773584905648</v>
      </c>
      <c r="H252" s="219">
        <v>44249</v>
      </c>
      <c r="I252" s="223">
        <v>116.3098</v>
      </c>
      <c r="J252" s="220">
        <v>-7.019412929638591E-2</v>
      </c>
      <c r="K252" s="220">
        <v>0.19201132944370869</v>
      </c>
      <c r="L252" s="220">
        <v>1.2811905414995994</v>
      </c>
      <c r="M252" s="220">
        <v>4.0523313183652654</v>
      </c>
      <c r="N252" s="220">
        <v>3.8398768668177041</v>
      </c>
      <c r="O252" s="220">
        <v>1.0086992165754927</v>
      </c>
      <c r="P252" s="220">
        <v>7.3929623371467912</v>
      </c>
      <c r="Q252" s="220">
        <v>1.8912684875897146</v>
      </c>
      <c r="R252" s="220">
        <v>7.2650910511279809</v>
      </c>
      <c r="S252" s="220">
        <v>26.6846811398485</v>
      </c>
      <c r="T252" s="8"/>
      <c r="U252" s="8"/>
      <c r="V252" s="8"/>
      <c r="W252" s="8"/>
      <c r="X252" s="8"/>
      <c r="Y252" s="52"/>
      <c r="Z252" s="53"/>
      <c r="AA252" s="8"/>
      <c r="AB252" s="8"/>
      <c r="AC252" s="13"/>
      <c r="AE252" s="8"/>
    </row>
    <row r="253" spans="2:32" s="10" customFormat="1" ht="11.25" customHeight="1" x14ac:dyDescent="0.2">
      <c r="B253" s="28">
        <v>191</v>
      </c>
      <c r="C253" s="201" t="s">
        <v>208</v>
      </c>
      <c r="D253" s="35">
        <v>43723</v>
      </c>
      <c r="E253" s="36">
        <v>118</v>
      </c>
      <c r="F253" s="218">
        <v>-0.84033613445377853</v>
      </c>
      <c r="G253" s="218">
        <v>-16.312056737588655</v>
      </c>
      <c r="H253" s="219">
        <v>44249</v>
      </c>
      <c r="I253" s="223">
        <v>107.2803</v>
      </c>
      <c r="J253" s="220">
        <v>4.8774573805343557E-2</v>
      </c>
      <c r="K253" s="220">
        <v>0.11272915607105638</v>
      </c>
      <c r="L253" s="220">
        <v>0.50524165971843615</v>
      </c>
      <c r="M253" s="220">
        <v>1.2423098810066646</v>
      </c>
      <c r="N253" s="220">
        <v>2.2797362798295362</v>
      </c>
      <c r="O253" s="220">
        <v>0.39200309934177557</v>
      </c>
      <c r="P253" s="220">
        <v>2.5632561952218191</v>
      </c>
      <c r="Q253" s="220">
        <v>0.59562042700511686</v>
      </c>
      <c r="R253" s="220">
        <v>10.307236263341292</v>
      </c>
      <c r="S253" s="220">
        <v>15.185139970007944</v>
      </c>
      <c r="T253" s="8"/>
      <c r="U253" s="8"/>
      <c r="V253" s="8"/>
      <c r="W253" s="8"/>
      <c r="X253" s="8"/>
      <c r="Y253" s="52"/>
      <c r="Z253" s="53"/>
      <c r="AA253" s="8"/>
      <c r="AB253" s="8"/>
      <c r="AC253" s="13"/>
      <c r="AE253" s="8"/>
    </row>
    <row r="254" spans="2:32" s="10" customFormat="1" ht="11.25" customHeight="1" x14ac:dyDescent="0.2">
      <c r="B254" s="28">
        <v>192</v>
      </c>
      <c r="C254" s="201" t="s">
        <v>199</v>
      </c>
      <c r="D254" s="35">
        <v>38656</v>
      </c>
      <c r="E254" s="36">
        <v>251.71158025</v>
      </c>
      <c r="F254" s="218">
        <v>3.8061755852695001</v>
      </c>
      <c r="G254" s="218">
        <v>16.237596842601974</v>
      </c>
      <c r="H254" s="219">
        <v>44249</v>
      </c>
      <c r="I254" s="223">
        <v>66.510000000000005</v>
      </c>
      <c r="J254" s="220">
        <v>-0.84973166368513819</v>
      </c>
      <c r="K254" s="220">
        <v>-1.1885306789481187</v>
      </c>
      <c r="L254" s="220">
        <v>1.1866727521679943</v>
      </c>
      <c r="M254" s="220">
        <v>14.180257510729689</v>
      </c>
      <c r="N254" s="220">
        <v>7.6039475812975876</v>
      </c>
      <c r="O254" s="220">
        <v>-0.50860134629764353</v>
      </c>
      <c r="P254" s="220">
        <v>27.879253989617482</v>
      </c>
      <c r="Q254" s="220">
        <v>4.5261669024045714</v>
      </c>
      <c r="R254" s="220">
        <v>12.177889996187741</v>
      </c>
      <c r="S254" s="220">
        <v>481.75939797408176</v>
      </c>
      <c r="T254" s="8"/>
      <c r="U254" s="8"/>
      <c r="V254" s="8"/>
      <c r="W254" s="8"/>
      <c r="X254" s="8"/>
      <c r="Y254" s="52"/>
      <c r="Z254" s="53"/>
      <c r="AA254" s="8"/>
      <c r="AB254" s="8"/>
      <c r="AC254" s="13"/>
      <c r="AE254" s="8"/>
    </row>
    <row r="255" spans="2:32" ht="11.25" customHeight="1" x14ac:dyDescent="0.2">
      <c r="B255" s="28"/>
      <c r="C255" s="201"/>
      <c r="D255" s="22" t="s">
        <v>23</v>
      </c>
      <c r="E255" s="143">
        <v>1706.2347522499999</v>
      </c>
      <c r="F255" s="222"/>
      <c r="G255" s="222"/>
      <c r="H255" s="222"/>
      <c r="I255" s="221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</row>
    <row r="256" spans="2:32" ht="11.25" customHeight="1" x14ac:dyDescent="0.2">
      <c r="B256" s="21"/>
      <c r="C256" s="202"/>
      <c r="D256" s="29"/>
      <c r="E256" s="30"/>
      <c r="F256" s="31"/>
      <c r="G256" s="31"/>
      <c r="H256" s="31"/>
      <c r="I256" s="32"/>
      <c r="J256" s="81"/>
      <c r="K256" s="81"/>
      <c r="L256" s="81"/>
      <c r="M256" s="81"/>
      <c r="N256" s="81"/>
      <c r="O256" s="81"/>
      <c r="P256" s="81"/>
      <c r="Q256" s="81"/>
      <c r="R256" s="26"/>
      <c r="S256" s="27"/>
      <c r="Y256" s="3"/>
      <c r="Z256" s="16"/>
      <c r="AA256" s="17"/>
      <c r="AC256" s="3"/>
      <c r="AD256" s="18"/>
      <c r="AE256" s="5"/>
      <c r="AF256" s="3"/>
    </row>
    <row r="257" spans="2:31" customFormat="1" ht="11.25" customHeight="1" x14ac:dyDescent="0.2">
      <c r="B257" s="235" t="s">
        <v>300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36"/>
      <c r="P257" s="236"/>
      <c r="Q257" s="236"/>
      <c r="R257" s="236"/>
      <c r="S257" s="237"/>
    </row>
    <row r="258" spans="2:31" s="10" customFormat="1" ht="11.25" customHeight="1" x14ac:dyDescent="0.2">
      <c r="B258" s="28">
        <v>193</v>
      </c>
      <c r="C258" s="201" t="s">
        <v>218</v>
      </c>
      <c r="D258" s="35">
        <v>42360</v>
      </c>
      <c r="E258" s="36">
        <v>476.62213200000002</v>
      </c>
      <c r="F258" s="218">
        <v>-2.5286292240263797</v>
      </c>
      <c r="G258" s="218">
        <v>10.973976576870248</v>
      </c>
      <c r="H258" s="219">
        <v>44249</v>
      </c>
      <c r="I258" s="224">
        <v>121.18689999999999</v>
      </c>
      <c r="J258" s="220">
        <v>-0.73921241319885311</v>
      </c>
      <c r="K258" s="220">
        <v>-1.0705454687942706</v>
      </c>
      <c r="L258" s="220">
        <v>2.6836197685640606</v>
      </c>
      <c r="M258" s="220">
        <v>15.879392083778686</v>
      </c>
      <c r="N258" s="220">
        <v>13.753453100257374</v>
      </c>
      <c r="O258" s="220">
        <v>1.4197793295528394</v>
      </c>
      <c r="P258" s="220">
        <v>31.208187756259797</v>
      </c>
      <c r="Q258" s="220">
        <v>5.8180919599244874</v>
      </c>
      <c r="R258" s="220">
        <v>5.0196920301806003</v>
      </c>
      <c r="S258" s="220">
        <v>28.866977347487911</v>
      </c>
      <c r="T258" s="8"/>
      <c r="U258" s="8"/>
      <c r="V258" s="8"/>
      <c r="W258" s="8"/>
      <c r="X258" s="8"/>
      <c r="Y258" s="52"/>
      <c r="Z258" s="53"/>
      <c r="AA258" s="8"/>
      <c r="AB258" s="8"/>
      <c r="AC258" s="13"/>
      <c r="AE258" s="8"/>
    </row>
    <row r="259" spans="2:31" s="10" customFormat="1" ht="11.25" customHeight="1" x14ac:dyDescent="0.2">
      <c r="B259" s="28">
        <v>194</v>
      </c>
      <c r="C259" s="201" t="s">
        <v>219</v>
      </c>
      <c r="D259" s="35">
        <v>42360</v>
      </c>
      <c r="E259" s="36">
        <v>47.263441</v>
      </c>
      <c r="F259" s="218">
        <v>4.0683215378372495</v>
      </c>
      <c r="G259" s="218">
        <v>13.898787834972048</v>
      </c>
      <c r="H259" s="219">
        <v>44249</v>
      </c>
      <c r="I259" s="224">
        <v>121.4605</v>
      </c>
      <c r="J259" s="220">
        <v>-0.74234548157251501</v>
      </c>
      <c r="K259" s="220">
        <v>-1.1518134571656846</v>
      </c>
      <c r="L259" s="220">
        <v>2.5459073831735957</v>
      </c>
      <c r="M259" s="220">
        <v>14.126824391430981</v>
      </c>
      <c r="N259" s="220">
        <v>13.667884509562267</v>
      </c>
      <c r="O259" s="220">
        <v>1.3102887990283918</v>
      </c>
      <c r="P259" s="220">
        <v>25.78094984626922</v>
      </c>
      <c r="Q259" s="220">
        <v>5.5034236788455759</v>
      </c>
      <c r="R259" s="220">
        <v>5.8797184119642187</v>
      </c>
      <c r="S259" s="220">
        <v>34.425791389084679</v>
      </c>
      <c r="T259" s="8"/>
      <c r="U259" s="8"/>
      <c r="V259" s="8"/>
      <c r="W259" s="8"/>
      <c r="X259" s="8"/>
      <c r="Y259" s="52"/>
      <c r="Z259" s="53"/>
      <c r="AA259" s="8"/>
      <c r="AB259" s="8"/>
      <c r="AC259" s="13"/>
      <c r="AE259" s="8"/>
    </row>
    <row r="260" spans="2:31" s="10" customFormat="1" ht="11.25" customHeight="1" x14ac:dyDescent="0.2">
      <c r="B260" s="28">
        <v>195</v>
      </c>
      <c r="C260" s="201" t="s">
        <v>220</v>
      </c>
      <c r="D260" s="35">
        <v>42360</v>
      </c>
      <c r="E260" s="36">
        <v>64.098348999999999</v>
      </c>
      <c r="F260" s="218">
        <v>0.7234107113856636</v>
      </c>
      <c r="G260" s="218">
        <v>-1.5235074512213953</v>
      </c>
      <c r="H260" s="219">
        <v>44249</v>
      </c>
      <c r="I260" s="224">
        <v>124.31</v>
      </c>
      <c r="J260" s="220">
        <v>-7.0098040791921612E-2</v>
      </c>
      <c r="K260" s="220">
        <v>-7.6042204227189103E-2</v>
      </c>
      <c r="L260" s="220">
        <v>0.82707236497920888</v>
      </c>
      <c r="M260" s="220">
        <v>3.5588730235424526</v>
      </c>
      <c r="N260" s="220">
        <v>4.0775352939303788</v>
      </c>
      <c r="O260" s="220">
        <v>0.52067624029541459</v>
      </c>
      <c r="P260" s="220">
        <v>7.4139008156058672</v>
      </c>
      <c r="Q260" s="220">
        <v>1.6567989270876771</v>
      </c>
      <c r="R260" s="220">
        <v>5.2771582711925502</v>
      </c>
      <c r="S260" s="220">
        <v>30.511290187607386</v>
      </c>
      <c r="T260" s="8"/>
      <c r="U260" s="8"/>
      <c r="V260" s="8"/>
      <c r="W260" s="8"/>
      <c r="X260" s="8"/>
      <c r="Y260" s="52"/>
      <c r="Z260" s="53"/>
      <c r="AA260" s="8"/>
      <c r="AB260" s="8"/>
      <c r="AC260" s="13"/>
      <c r="AE260" s="8"/>
    </row>
    <row r="261" spans="2:31" customFormat="1" ht="11.25" customHeight="1" x14ac:dyDescent="0.2">
      <c r="B261" s="28">
        <v>196</v>
      </c>
      <c r="C261" s="201" t="s">
        <v>221</v>
      </c>
      <c r="D261" s="35">
        <v>42460</v>
      </c>
      <c r="E261" s="36">
        <v>205.276309</v>
      </c>
      <c r="F261" s="218">
        <v>4.5801413158455206</v>
      </c>
      <c r="G261" s="218">
        <v>24.702367978227713</v>
      </c>
      <c r="H261" s="219">
        <v>44249</v>
      </c>
      <c r="I261" s="224">
        <v>125.6185</v>
      </c>
      <c r="J261" s="220">
        <v>-0.72995411807286192</v>
      </c>
      <c r="K261" s="220">
        <v>-1.1462513112324824</v>
      </c>
      <c r="L261" s="220">
        <v>2.6086196517212334</v>
      </c>
      <c r="M261" s="220">
        <v>15.401858100504317</v>
      </c>
      <c r="N261" s="220">
        <v>13.745412596898099</v>
      </c>
      <c r="O261" s="220">
        <v>1.3442267711047284</v>
      </c>
      <c r="P261" s="220">
        <v>29.608230148666514</v>
      </c>
      <c r="Q261" s="220">
        <v>5.9859758006205466</v>
      </c>
      <c r="R261" s="220">
        <v>6.2898893873859496</v>
      </c>
      <c r="S261" s="220">
        <v>34.871271245716365</v>
      </c>
    </row>
    <row r="262" spans="2:31" customFormat="1" ht="11.25" customHeight="1" x14ac:dyDescent="0.2">
      <c r="B262" s="28">
        <v>197</v>
      </c>
      <c r="C262" s="201" t="s">
        <v>224</v>
      </c>
      <c r="D262" s="35">
        <v>42532</v>
      </c>
      <c r="E262" s="36">
        <v>240.33</v>
      </c>
      <c r="F262" s="218">
        <v>0.86456540898980361</v>
      </c>
      <c r="G262" s="218">
        <v>4.0614851699502186</v>
      </c>
      <c r="H262" s="219">
        <v>44249</v>
      </c>
      <c r="I262" s="224">
        <v>107.54770000000001</v>
      </c>
      <c r="J262" s="220">
        <v>-4.9906413857048193E-2</v>
      </c>
      <c r="K262" s="220">
        <v>-8.9254750723077869E-3</v>
      </c>
      <c r="L262" s="220">
        <v>1.0005418740955063</v>
      </c>
      <c r="M262" s="220">
        <v>3.3819253192603815</v>
      </c>
      <c r="N262" s="220">
        <v>4.4191964550114093</v>
      </c>
      <c r="O262" s="220">
        <v>0.66361720986871653</v>
      </c>
      <c r="P262" s="220">
        <v>8.1817532558324366</v>
      </c>
      <c r="Q262" s="220">
        <v>1.7294855338618298</v>
      </c>
      <c r="R262" s="220">
        <v>5.4884863863793099</v>
      </c>
      <c r="S262" s="220">
        <v>28.613423977057352</v>
      </c>
    </row>
    <row r="263" spans="2:31" customFormat="1" ht="11.25" customHeight="1" x14ac:dyDescent="0.2">
      <c r="B263" s="28">
        <v>198</v>
      </c>
      <c r="C263" s="201" t="s">
        <v>223</v>
      </c>
      <c r="D263" s="35">
        <v>42532</v>
      </c>
      <c r="E263" s="36">
        <v>62.98</v>
      </c>
      <c r="F263" s="218">
        <v>-8.4726057259119418</v>
      </c>
      <c r="G263" s="218">
        <v>-10.156918687589156</v>
      </c>
      <c r="H263" s="219">
        <v>44249</v>
      </c>
      <c r="I263" s="224">
        <v>113.491</v>
      </c>
      <c r="J263" s="220">
        <v>-0.27170426765507072</v>
      </c>
      <c r="K263" s="220">
        <v>-0.25408661092757301</v>
      </c>
      <c r="L263" s="220">
        <v>1.9300892744875897</v>
      </c>
      <c r="M263" s="220">
        <v>6.928176254220908</v>
      </c>
      <c r="N263" s="220">
        <v>7.3712672517208588</v>
      </c>
      <c r="O263" s="220">
        <v>1.1444939165897061</v>
      </c>
      <c r="P263" s="220">
        <v>15.162701779024236</v>
      </c>
      <c r="Q263" s="220">
        <v>3.615982412188723</v>
      </c>
      <c r="R263" s="220">
        <v>5.1896760240194295</v>
      </c>
      <c r="S263" s="220">
        <v>26.906642236296019</v>
      </c>
    </row>
    <row r="264" spans="2:31" customFormat="1" ht="11.25" customHeight="1" x14ac:dyDescent="0.2">
      <c r="B264" s="28">
        <v>199</v>
      </c>
      <c r="C264" s="201" t="s">
        <v>209</v>
      </c>
      <c r="D264" s="35">
        <v>42893</v>
      </c>
      <c r="E264" s="36">
        <v>3.9704234999999999</v>
      </c>
      <c r="F264" s="218">
        <v>4.0100414467764578</v>
      </c>
      <c r="G264" s="218">
        <v>17.742704580178327</v>
      </c>
      <c r="H264" s="219">
        <v>44249</v>
      </c>
      <c r="I264" s="224">
        <v>50.6</v>
      </c>
      <c r="J264" s="220">
        <v>-0.29556650246305161</v>
      </c>
      <c r="K264" s="220">
        <v>-0.86206896551723755</v>
      </c>
      <c r="L264" s="220">
        <v>3.5611952517396572</v>
      </c>
      <c r="M264" s="220">
        <v>17.021276595744638</v>
      </c>
      <c r="N264" s="220">
        <v>14.713216957605923</v>
      </c>
      <c r="O264" s="220">
        <v>1.2202440488097377</v>
      </c>
      <c r="P264" s="220">
        <v>27.26358148893344</v>
      </c>
      <c r="Q264" s="220">
        <v>5.2850603412400998</v>
      </c>
      <c r="R264" s="220">
        <v>-16.753688646802878</v>
      </c>
      <c r="S264" s="220">
        <v>-49.399999999999707</v>
      </c>
    </row>
    <row r="265" spans="2:31" customFormat="1" ht="11.25" customHeight="1" x14ac:dyDescent="0.2">
      <c r="B265" s="28">
        <v>200</v>
      </c>
      <c r="C265" s="201" t="s">
        <v>210</v>
      </c>
      <c r="D265" s="35">
        <v>42893</v>
      </c>
      <c r="E265" s="36">
        <v>0.21924802000000007</v>
      </c>
      <c r="F265" s="218">
        <v>0.12152602566697368</v>
      </c>
      <c r="G265" s="218">
        <v>-2.4591895350955517</v>
      </c>
      <c r="H265" s="219">
        <v>44249</v>
      </c>
      <c r="I265" s="224">
        <v>66.010000000000005</v>
      </c>
      <c r="J265" s="220">
        <v>1.5151515151523576E-2</v>
      </c>
      <c r="K265" s="220">
        <v>3.030762236702067E-2</v>
      </c>
      <c r="L265" s="220">
        <v>0.19732847601701131</v>
      </c>
      <c r="M265" s="220">
        <v>0.97904237417776319</v>
      </c>
      <c r="N265" s="220">
        <v>1.741676942046877</v>
      </c>
      <c r="O265" s="220">
        <v>0.16691957511381084</v>
      </c>
      <c r="P265" s="220">
        <v>3.9691289966923948</v>
      </c>
      <c r="Q265" s="220">
        <v>0.28866605894866115</v>
      </c>
      <c r="R265" s="220">
        <v>-8.4391233345838419</v>
      </c>
      <c r="S265" s="220">
        <v>-27.930781476121535</v>
      </c>
    </row>
    <row r="266" spans="2:31" s="10" customFormat="1" ht="11.25" customHeight="1" x14ac:dyDescent="0.2">
      <c r="B266" s="28">
        <v>201</v>
      </c>
      <c r="C266" s="201" t="s">
        <v>211</v>
      </c>
      <c r="D266" s="35">
        <v>42893</v>
      </c>
      <c r="E266" s="36">
        <v>10.829745780000001</v>
      </c>
      <c r="F266" s="218">
        <v>-6.1579907379159309</v>
      </c>
      <c r="G266" s="218">
        <v>6.9578487148824086</v>
      </c>
      <c r="H266" s="219">
        <v>44249</v>
      </c>
      <c r="I266" s="224">
        <v>79.42</v>
      </c>
      <c r="J266" s="220">
        <v>-0.28876333961080913</v>
      </c>
      <c r="K266" s="220">
        <v>-0.86131569092496862</v>
      </c>
      <c r="L266" s="220">
        <v>3.627348643006223</v>
      </c>
      <c r="M266" s="220">
        <v>17.259707662778688</v>
      </c>
      <c r="N266" s="220">
        <v>14.752203438809474</v>
      </c>
      <c r="O266" s="220">
        <v>1.2364563416188634</v>
      </c>
      <c r="P266" s="220">
        <v>28.07611675536219</v>
      </c>
      <c r="Q266" s="220">
        <v>5.3734907788244746</v>
      </c>
      <c r="R266" s="220">
        <v>-5.5878755712898798</v>
      </c>
      <c r="S266" s="220">
        <v>-19.234394106813525</v>
      </c>
      <c r="T266" s="8"/>
      <c r="U266" s="8"/>
      <c r="V266" s="8"/>
      <c r="W266" s="8"/>
      <c r="X266" s="8"/>
      <c r="Y266" s="52"/>
      <c r="Z266" s="53"/>
      <c r="AA266" s="8"/>
      <c r="AB266" s="8"/>
      <c r="AC266" s="13"/>
      <c r="AE266" s="8"/>
    </row>
    <row r="267" spans="2:31" s="10" customFormat="1" ht="11.25" customHeight="1" x14ac:dyDescent="0.2">
      <c r="B267" s="28">
        <v>202</v>
      </c>
      <c r="C267" s="201" t="s">
        <v>212</v>
      </c>
      <c r="D267" s="35">
        <v>41375</v>
      </c>
      <c r="E267" s="36">
        <v>324</v>
      </c>
      <c r="F267" s="218">
        <v>0.30959752321981782</v>
      </c>
      <c r="G267" s="218">
        <v>14.487632508833915</v>
      </c>
      <c r="H267" s="219">
        <v>44249</v>
      </c>
      <c r="I267" s="224">
        <v>77.861999999999995</v>
      </c>
      <c r="J267" s="220">
        <v>-0.55087727813235565</v>
      </c>
      <c r="K267" s="220">
        <v>-0.65074261215739559</v>
      </c>
      <c r="L267" s="220">
        <v>2.4159062838292611</v>
      </c>
      <c r="M267" s="220">
        <v>12.79035237026045</v>
      </c>
      <c r="N267" s="220">
        <v>11.313482509964512</v>
      </c>
      <c r="O267" s="220">
        <v>1.3432253026162133</v>
      </c>
      <c r="P267" s="220">
        <v>26.227836527316061</v>
      </c>
      <c r="Q267" s="220">
        <v>5.0097508476360186</v>
      </c>
      <c r="R267" s="220">
        <v>8.3335402219353316</v>
      </c>
      <c r="S267" s="220">
        <v>87.811595828212646</v>
      </c>
      <c r="T267" s="8"/>
      <c r="U267" s="8"/>
      <c r="V267" s="8"/>
      <c r="W267" s="8"/>
      <c r="X267" s="8"/>
      <c r="Y267" s="52"/>
      <c r="Z267" s="53"/>
      <c r="AA267" s="8"/>
      <c r="AB267" s="8"/>
      <c r="AC267" s="13"/>
      <c r="AE267" s="8"/>
    </row>
    <row r="268" spans="2:31" s="10" customFormat="1" ht="11.25" customHeight="1" x14ac:dyDescent="0.2">
      <c r="B268" s="28">
        <v>203</v>
      </c>
      <c r="C268" s="201" t="s">
        <v>213</v>
      </c>
      <c r="D268" s="35">
        <v>41375</v>
      </c>
      <c r="E268" s="232">
        <v>145</v>
      </c>
      <c r="F268" s="218">
        <v>5.8394160583941535</v>
      </c>
      <c r="G268" s="222">
        <v>21.848739495798309</v>
      </c>
      <c r="H268" s="219">
        <v>44249</v>
      </c>
      <c r="I268" s="224">
        <v>70.414299999999997</v>
      </c>
      <c r="J268" s="220">
        <v>-0.34405455054955514</v>
      </c>
      <c r="K268" s="220">
        <v>-0.38733535064603419</v>
      </c>
      <c r="L268" s="220">
        <v>1.782567782241129</v>
      </c>
      <c r="M268" s="220">
        <v>9.0026579482250124</v>
      </c>
      <c r="N268" s="220">
        <v>8.6187853826338525</v>
      </c>
      <c r="O268" s="220">
        <v>1.024820659971315</v>
      </c>
      <c r="P268" s="220">
        <v>19.04563052629813</v>
      </c>
      <c r="Q268" s="220">
        <v>3.6925609806381932</v>
      </c>
      <c r="R268" s="220">
        <v>8.4592790873095005</v>
      </c>
      <c r="S268" s="220">
        <v>89.534875901766071</v>
      </c>
      <c r="T268" s="8"/>
      <c r="U268" s="8"/>
      <c r="V268" s="8"/>
      <c r="W268" s="8"/>
      <c r="X268" s="8"/>
      <c r="Y268" s="52"/>
      <c r="Z268" s="53"/>
      <c r="AA268" s="8"/>
      <c r="AB268" s="8"/>
      <c r="AC268" s="13"/>
      <c r="AE268" s="8"/>
    </row>
    <row r="269" spans="2:31" s="10" customFormat="1" ht="14.25" customHeight="1" x14ac:dyDescent="0.2">
      <c r="B269" s="28">
        <v>204</v>
      </c>
      <c r="C269" s="201" t="s">
        <v>214</v>
      </c>
      <c r="D269" s="35">
        <v>41375</v>
      </c>
      <c r="E269" s="36">
        <v>163</v>
      </c>
      <c r="F269" s="218">
        <v>2.515723270440251</v>
      </c>
      <c r="G269" s="218">
        <v>13.194444444444443</v>
      </c>
      <c r="H269" s="219">
        <v>44249</v>
      </c>
      <c r="I269" s="224">
        <v>67.459100000000007</v>
      </c>
      <c r="J269" s="220">
        <v>-0.14580150863853225</v>
      </c>
      <c r="K269" s="220">
        <v>-0.13471482647692268</v>
      </c>
      <c r="L269" s="220">
        <v>1.1368679236231305</v>
      </c>
      <c r="M269" s="220">
        <v>4.9904595300424459</v>
      </c>
      <c r="N269" s="220">
        <v>5.6064861344629957</v>
      </c>
      <c r="O269" s="220">
        <v>0.71528814571515387</v>
      </c>
      <c r="P269" s="220">
        <v>11.316075206183429</v>
      </c>
      <c r="Q269" s="220">
        <v>2.2299644175573174</v>
      </c>
      <c r="R269" s="220">
        <v>8.3217694396644948</v>
      </c>
      <c r="S269" s="220">
        <v>87.65097697731035</v>
      </c>
      <c r="T269" s="8"/>
      <c r="U269" s="8"/>
      <c r="V269" s="8"/>
      <c r="W269" s="8"/>
      <c r="X269" s="8"/>
      <c r="Y269" s="52"/>
      <c r="Z269" s="53"/>
      <c r="AA269" s="8"/>
      <c r="AB269" s="8"/>
      <c r="AC269" s="13"/>
      <c r="AE269" s="8"/>
    </row>
    <row r="270" spans="2:31" s="10" customFormat="1" x14ac:dyDescent="0.2">
      <c r="B270" s="28">
        <v>205</v>
      </c>
      <c r="C270" s="201" t="s">
        <v>217</v>
      </c>
      <c r="D270" s="35">
        <v>42194</v>
      </c>
      <c r="E270" s="232">
        <v>172</v>
      </c>
      <c r="F270" s="218">
        <v>-16.90821256038647</v>
      </c>
      <c r="G270" s="222">
        <v>-45.911949685534594</v>
      </c>
      <c r="H270" s="219">
        <v>44249</v>
      </c>
      <c r="I270" s="224">
        <v>63.431699999999999</v>
      </c>
      <c r="J270" s="220">
        <v>-0.5258205654962711</v>
      </c>
      <c r="K270" s="220">
        <v>-0.4497922888714978</v>
      </c>
      <c r="L270" s="220">
        <v>3.0883418872315493</v>
      </c>
      <c r="M270" s="220">
        <v>14.166693664215257</v>
      </c>
      <c r="N270" s="220">
        <v>12.435855849148902</v>
      </c>
      <c r="O270" s="220">
        <v>1.5719775820656201</v>
      </c>
      <c r="P270" s="220">
        <v>26.92000632281988</v>
      </c>
      <c r="Q270" s="220">
        <v>5.6536425628024967</v>
      </c>
      <c r="R270" s="220">
        <v>5.0945513709117707</v>
      </c>
      <c r="S270" s="220">
        <v>32.281614120937398</v>
      </c>
      <c r="T270" s="8"/>
      <c r="U270" s="8"/>
      <c r="V270" s="8"/>
      <c r="W270" s="8"/>
      <c r="X270" s="8"/>
      <c r="Y270" s="52"/>
      <c r="Z270" s="53"/>
      <c r="AA270" s="8"/>
      <c r="AB270" s="8"/>
      <c r="AC270" s="13"/>
      <c r="AE270" s="8"/>
    </row>
    <row r="271" spans="2:31" s="10" customFormat="1" x14ac:dyDescent="0.2">
      <c r="B271" s="28">
        <v>206</v>
      </c>
      <c r="C271" s="201" t="s">
        <v>215</v>
      </c>
      <c r="D271" s="35">
        <v>42382</v>
      </c>
      <c r="E271" s="232">
        <v>18</v>
      </c>
      <c r="F271" s="218">
        <v>5.8823529411764719</v>
      </c>
      <c r="G271" s="222">
        <v>0</v>
      </c>
      <c r="H271" s="219">
        <v>44249</v>
      </c>
      <c r="I271" s="224">
        <v>137.0307</v>
      </c>
      <c r="J271" s="220">
        <v>-0.49725702626064461</v>
      </c>
      <c r="K271" s="220">
        <v>-3.1515846561591676E-2</v>
      </c>
      <c r="L271" s="220">
        <v>2.9949017671318412</v>
      </c>
      <c r="M271" s="220">
        <v>11.64643222909605</v>
      </c>
      <c r="N271" s="220">
        <v>11.198327692161625</v>
      </c>
      <c r="O271" s="220">
        <v>2.2438618927739462</v>
      </c>
      <c r="P271" s="220">
        <v>28.168369895224686</v>
      </c>
      <c r="Q271" s="220">
        <v>5.22416941442434</v>
      </c>
      <c r="R271" s="220">
        <v>10.001212916368484</v>
      </c>
      <c r="S271" s="220">
        <v>62.836183270923016</v>
      </c>
      <c r="T271" s="8"/>
      <c r="U271" s="8"/>
      <c r="V271" s="8"/>
      <c r="W271" s="8"/>
      <c r="X271" s="8"/>
      <c r="Y271" s="52"/>
      <c r="Z271" s="53"/>
      <c r="AA271" s="8"/>
      <c r="AB271" s="8"/>
      <c r="AC271" s="13"/>
      <c r="AE271" s="8"/>
    </row>
    <row r="272" spans="2:31" s="10" customFormat="1" x14ac:dyDescent="0.2">
      <c r="B272" s="28">
        <v>207</v>
      </c>
      <c r="C272" s="201" t="s">
        <v>216</v>
      </c>
      <c r="D272" s="35">
        <v>42436</v>
      </c>
      <c r="E272" s="232">
        <v>25</v>
      </c>
      <c r="F272" s="218">
        <v>0</v>
      </c>
      <c r="G272" s="222">
        <v>8.6956521739130377</v>
      </c>
      <c r="H272" s="219">
        <v>44249</v>
      </c>
      <c r="I272" s="224">
        <v>133.70240000000001</v>
      </c>
      <c r="J272" s="220">
        <v>-0.51349591681083551</v>
      </c>
      <c r="K272" s="220">
        <v>-6.4280610277089867E-2</v>
      </c>
      <c r="L272" s="220">
        <v>2.8531426571328344</v>
      </c>
      <c r="M272" s="220">
        <v>11.175747658033863</v>
      </c>
      <c r="N272" s="220">
        <v>10.230383136455611</v>
      </c>
      <c r="O272" s="220">
        <v>2.1520303593135059</v>
      </c>
      <c r="P272" s="220">
        <v>26.719881111020459</v>
      </c>
      <c r="Q272" s="220">
        <v>4.9591318300713283</v>
      </c>
      <c r="R272" s="220">
        <v>8.2587489004190004</v>
      </c>
      <c r="S272" s="220">
        <v>48.475256709274191</v>
      </c>
      <c r="T272" s="8"/>
      <c r="U272" s="8"/>
      <c r="V272" s="8"/>
      <c r="W272" s="8"/>
      <c r="X272" s="8"/>
      <c r="Y272" s="52"/>
      <c r="Z272" s="53"/>
      <c r="AA272" s="8"/>
      <c r="AB272" s="8"/>
      <c r="AC272" s="13"/>
      <c r="AE272" s="8"/>
    </row>
    <row r="273" spans="2:32" s="10" customFormat="1" x14ac:dyDescent="0.2">
      <c r="B273" s="28">
        <v>208</v>
      </c>
      <c r="C273" s="201" t="s">
        <v>222</v>
      </c>
      <c r="D273" s="35">
        <v>42550</v>
      </c>
      <c r="E273" s="36">
        <v>146</v>
      </c>
      <c r="F273" s="218">
        <v>2.8169014084507005</v>
      </c>
      <c r="G273" s="218">
        <v>14.960629921259837</v>
      </c>
      <c r="H273" s="219">
        <v>44249</v>
      </c>
      <c r="I273" s="224">
        <v>126.4601</v>
      </c>
      <c r="J273" s="220">
        <v>-0.50573196992357294</v>
      </c>
      <c r="K273" s="220">
        <v>-5.4058966952075238E-2</v>
      </c>
      <c r="L273" s="220">
        <v>2.8977500187145955</v>
      </c>
      <c r="M273" s="220">
        <v>11.51458127392473</v>
      </c>
      <c r="N273" s="220">
        <v>10.869323168128208</v>
      </c>
      <c r="O273" s="220">
        <v>2.1788330161962133</v>
      </c>
      <c r="P273" s="220">
        <v>27.49420550081707</v>
      </c>
      <c r="Q273" s="220">
        <v>5.0607924830831763</v>
      </c>
      <c r="R273" s="220">
        <v>8.5651829194318019</v>
      </c>
      <c r="S273" s="220">
        <v>46.665452724046098</v>
      </c>
      <c r="T273" s="8"/>
      <c r="U273" s="8"/>
      <c r="V273" s="8"/>
      <c r="W273" s="8"/>
      <c r="X273" s="8"/>
      <c r="Y273" s="52"/>
      <c r="Z273" s="53"/>
      <c r="AA273" s="8"/>
      <c r="AB273" s="8"/>
      <c r="AC273" s="13"/>
      <c r="AE273" s="8"/>
    </row>
    <row r="274" spans="2:32" s="10" customFormat="1" x14ac:dyDescent="0.2">
      <c r="B274" s="28">
        <v>209</v>
      </c>
      <c r="C274" s="201" t="s">
        <v>233</v>
      </c>
      <c r="D274" s="35">
        <v>42797</v>
      </c>
      <c r="E274" s="36">
        <v>34.619081000000001</v>
      </c>
      <c r="F274" s="218">
        <v>4.1955628667614819</v>
      </c>
      <c r="G274" s="218">
        <v>4.4536734755453722</v>
      </c>
      <c r="H274" s="219">
        <v>44249</v>
      </c>
      <c r="I274" s="224">
        <v>126.4504</v>
      </c>
      <c r="J274" s="220">
        <v>-0.77138332650623642</v>
      </c>
      <c r="K274" s="220">
        <v>-1.2659315055550735</v>
      </c>
      <c r="L274" s="220">
        <v>2.5139137167155434</v>
      </c>
      <c r="M274" s="220">
        <v>14.332731155728972</v>
      </c>
      <c r="N274" s="220">
        <v>13.169809665897292</v>
      </c>
      <c r="O274" s="220">
        <v>1.2612572211981199</v>
      </c>
      <c r="P274" s="220">
        <v>26.109651721049708</v>
      </c>
      <c r="Q274" s="220">
        <v>5.5097703657410291</v>
      </c>
      <c r="R274" s="220">
        <v>6.1533853671241312</v>
      </c>
      <c r="S274" s="220">
        <v>26.834684876677862</v>
      </c>
      <c r="T274" s="8"/>
      <c r="U274" s="8"/>
      <c r="V274" s="8"/>
      <c r="W274" s="8"/>
      <c r="X274" s="8"/>
      <c r="Y274" s="52"/>
      <c r="Z274" s="53"/>
      <c r="AA274" s="8"/>
      <c r="AB274" s="8"/>
      <c r="AC274" s="13"/>
      <c r="AE274" s="8"/>
    </row>
    <row r="275" spans="2:32" s="10" customFormat="1" x14ac:dyDescent="0.2">
      <c r="B275" s="28">
        <v>210</v>
      </c>
      <c r="C275" s="201" t="s">
        <v>244</v>
      </c>
      <c r="D275" s="35">
        <v>43560</v>
      </c>
      <c r="E275" s="36">
        <v>50</v>
      </c>
      <c r="F275" s="218">
        <v>4.1666666666666741</v>
      </c>
      <c r="G275" s="218">
        <v>16.090085906663564</v>
      </c>
      <c r="H275" s="219">
        <v>44249</v>
      </c>
      <c r="I275" s="224">
        <v>133.56829999999999</v>
      </c>
      <c r="J275" s="220">
        <v>-0.59419484143021783</v>
      </c>
      <c r="K275" s="220">
        <v>-0.39552956143498186</v>
      </c>
      <c r="L275" s="220">
        <v>3.6100699378812218</v>
      </c>
      <c r="M275" s="220">
        <v>11.575534766617213</v>
      </c>
      <c r="N275" s="220">
        <v>12.052626898677232</v>
      </c>
      <c r="O275" s="220">
        <v>2.5310295222808143</v>
      </c>
      <c r="P275" s="220">
        <v>26.137537656646657</v>
      </c>
      <c r="Q275" s="220">
        <v>6.1665111413859108</v>
      </c>
      <c r="R275" s="220">
        <v>17.210431458650199</v>
      </c>
      <c r="S275" s="220">
        <v>35.012687562267409</v>
      </c>
      <c r="T275" s="8"/>
      <c r="U275" s="8"/>
      <c r="V275" s="8"/>
      <c r="W275" s="8"/>
      <c r="X275" s="8"/>
      <c r="Y275" s="52"/>
      <c r="Z275" s="53"/>
      <c r="AA275" s="8"/>
      <c r="AB275" s="8"/>
      <c r="AC275" s="13"/>
      <c r="AE275" s="8"/>
    </row>
    <row r="276" spans="2:32" s="10" customFormat="1" ht="25.5" x14ac:dyDescent="0.2">
      <c r="B276" s="28">
        <v>211</v>
      </c>
      <c r="C276" s="201" t="s">
        <v>227</v>
      </c>
      <c r="D276" s="35">
        <v>42675</v>
      </c>
      <c r="E276" s="36">
        <v>392.33</v>
      </c>
      <c r="F276" s="218">
        <v>-2.4273172672784726</v>
      </c>
      <c r="G276" s="218">
        <v>12.001484484284441</v>
      </c>
      <c r="H276" s="219">
        <v>44249</v>
      </c>
      <c r="I276" s="224">
        <v>111.36</v>
      </c>
      <c r="J276" s="220">
        <v>-0.49893493831220104</v>
      </c>
      <c r="K276" s="220">
        <v>-0.51617952112689158</v>
      </c>
      <c r="L276" s="220">
        <v>2.6815599187842709</v>
      </c>
      <c r="M276" s="220">
        <v>11.254530704891774</v>
      </c>
      <c r="N276" s="220">
        <v>10.215849268741263</v>
      </c>
      <c r="O276" s="220">
        <v>1.5250640001750915</v>
      </c>
      <c r="P276" s="220">
        <v>23.621112834238311</v>
      </c>
      <c r="Q276" s="220">
        <v>5.0009334673503769</v>
      </c>
      <c r="R276" s="220">
        <v>3.044341722905064</v>
      </c>
      <c r="S276" s="220">
        <v>13.815155427634075</v>
      </c>
      <c r="T276" s="8"/>
      <c r="U276" s="8"/>
      <c r="V276" s="8"/>
      <c r="W276" s="8"/>
      <c r="X276" s="8"/>
      <c r="Y276" s="52"/>
      <c r="Z276" s="53"/>
      <c r="AA276" s="8"/>
      <c r="AB276" s="8"/>
      <c r="AC276" s="13"/>
      <c r="AE276" s="8"/>
    </row>
    <row r="277" spans="2:32" s="10" customFormat="1" ht="25.5" x14ac:dyDescent="0.2">
      <c r="B277" s="28">
        <v>212</v>
      </c>
      <c r="C277" s="201" t="s">
        <v>238</v>
      </c>
      <c r="D277" s="35">
        <v>42907</v>
      </c>
      <c r="E277" s="36">
        <v>78.94</v>
      </c>
      <c r="F277" s="218">
        <v>0.65026137957413521</v>
      </c>
      <c r="G277" s="218">
        <v>14.472157772621808</v>
      </c>
      <c r="H277" s="219">
        <v>44249</v>
      </c>
      <c r="I277" s="224">
        <v>99.948999999999998</v>
      </c>
      <c r="J277" s="220">
        <v>-0.51281949191852583</v>
      </c>
      <c r="K277" s="220">
        <v>-0.53272003686150038</v>
      </c>
      <c r="L277" s="220">
        <v>2.668588233723046</v>
      </c>
      <c r="M277" s="220">
        <v>11.163384561314537</v>
      </c>
      <c r="N277" s="220">
        <v>9.9663881263718501</v>
      </c>
      <c r="O277" s="220">
        <v>1.4825020890678609</v>
      </c>
      <c r="P277" s="220">
        <v>22.977676775258015</v>
      </c>
      <c r="Q277" s="220">
        <v>4.9498608704782843</v>
      </c>
      <c r="R277" s="220">
        <v>4.0514024614049848</v>
      </c>
      <c r="S277" s="220">
        <v>15.721940399391388</v>
      </c>
      <c r="T277" s="8"/>
      <c r="U277" s="8"/>
      <c r="V277" s="8"/>
      <c r="W277" s="8"/>
      <c r="X277" s="8"/>
      <c r="Y277" s="52"/>
      <c r="Z277" s="53"/>
      <c r="AA277" s="8"/>
      <c r="AB277" s="8"/>
      <c r="AC277" s="13"/>
      <c r="AE277" s="8"/>
    </row>
    <row r="278" spans="2:32" s="10" customFormat="1" x14ac:dyDescent="0.2">
      <c r="B278" s="28">
        <v>213</v>
      </c>
      <c r="C278" s="201" t="s">
        <v>231</v>
      </c>
      <c r="D278" s="35">
        <v>42902</v>
      </c>
      <c r="E278" s="36">
        <v>139</v>
      </c>
      <c r="F278" s="218">
        <v>1.4598540145985384</v>
      </c>
      <c r="G278" s="218">
        <v>-21.468926553672318</v>
      </c>
      <c r="H278" s="219">
        <v>44249</v>
      </c>
      <c r="I278" s="223">
        <v>101.91160000000001</v>
      </c>
      <c r="J278" s="220">
        <v>-0.23123356548061524</v>
      </c>
      <c r="K278" s="220">
        <v>-0.22439612769823425</v>
      </c>
      <c r="L278" s="220">
        <v>1.3530433779441076</v>
      </c>
      <c r="M278" s="220">
        <v>5.0370834552957433</v>
      </c>
      <c r="N278" s="220">
        <v>5.0924326592989733</v>
      </c>
      <c r="O278" s="220">
        <v>0.9179617486230196</v>
      </c>
      <c r="P278" s="220">
        <v>6.568538566831883</v>
      </c>
      <c r="Q278" s="220">
        <v>2.2916133435713304</v>
      </c>
      <c r="R278" s="220">
        <v>3.1755057449286417</v>
      </c>
      <c r="S278" s="220">
        <v>12.238137969931007</v>
      </c>
      <c r="T278" s="8"/>
      <c r="U278" s="8"/>
      <c r="V278" s="8"/>
      <c r="W278" s="8"/>
      <c r="X278" s="8"/>
      <c r="Y278" s="52"/>
      <c r="Z278" s="53"/>
      <c r="AA278" s="8"/>
      <c r="AB278" s="8"/>
      <c r="AC278" s="13"/>
      <c r="AE278" s="8"/>
    </row>
    <row r="279" spans="2:32" s="10" customFormat="1" ht="25.5" x14ac:dyDescent="0.2">
      <c r="B279" s="28">
        <v>214</v>
      </c>
      <c r="C279" s="201" t="s">
        <v>241</v>
      </c>
      <c r="D279" s="35">
        <v>43472</v>
      </c>
      <c r="E279" s="36">
        <v>125</v>
      </c>
      <c r="F279" s="218">
        <v>3.3057851239669311</v>
      </c>
      <c r="G279" s="218">
        <v>25</v>
      </c>
      <c r="H279" s="219">
        <v>44249</v>
      </c>
      <c r="I279" s="224">
        <v>604.62270000000001</v>
      </c>
      <c r="J279" s="220">
        <v>-0.66401134418431207</v>
      </c>
      <c r="K279" s="220">
        <v>-0.86481787422537648</v>
      </c>
      <c r="L279" s="220">
        <v>2.402732488748538</v>
      </c>
      <c r="M279" s="220">
        <v>12.330806449545229</v>
      </c>
      <c r="N279" s="220">
        <v>11.634949326725842</v>
      </c>
      <c r="O279" s="220">
        <v>1.6941720629047197</v>
      </c>
      <c r="P279" s="220">
        <v>26.503337169160002</v>
      </c>
      <c r="Q279" s="220">
        <v>4.7698649791368952</v>
      </c>
      <c r="R279" s="220">
        <v>10.459550548723762</v>
      </c>
      <c r="S279" s="220">
        <v>23.58612195157739</v>
      </c>
      <c r="T279" s="8"/>
      <c r="U279" s="8"/>
      <c r="V279" s="8"/>
      <c r="W279" s="8"/>
      <c r="X279" s="8"/>
      <c r="Y279" s="52"/>
      <c r="Z279" s="53"/>
      <c r="AA279" s="8"/>
      <c r="AB279" s="8"/>
      <c r="AC279" s="13"/>
      <c r="AE279" s="8"/>
    </row>
    <row r="280" spans="2:32" s="10" customFormat="1" ht="25.5" x14ac:dyDescent="0.2">
      <c r="B280" s="28">
        <v>215</v>
      </c>
      <c r="C280" s="201" t="s">
        <v>242</v>
      </c>
      <c r="D280" s="35">
        <v>43472</v>
      </c>
      <c r="E280" s="36">
        <v>142</v>
      </c>
      <c r="F280" s="218">
        <v>1.4285714285714235</v>
      </c>
      <c r="G280" s="218">
        <v>11.811023622047244</v>
      </c>
      <c r="H280" s="219">
        <v>44249</v>
      </c>
      <c r="I280" s="224">
        <v>580.47180000000003</v>
      </c>
      <c r="J280" s="220">
        <v>-0.22889171343931647</v>
      </c>
      <c r="K280" s="220">
        <v>-0.29057134131067475</v>
      </c>
      <c r="L280" s="220">
        <v>1.2863202384087336</v>
      </c>
      <c r="M280" s="220">
        <v>5.4857623647404763</v>
      </c>
      <c r="N280" s="220">
        <v>6.0890972393564224</v>
      </c>
      <c r="O280" s="220">
        <v>0.94810615282949762</v>
      </c>
      <c r="P280" s="220">
        <v>12.107806404264476</v>
      </c>
      <c r="Q280" s="220">
        <v>2.3718261869448698</v>
      </c>
      <c r="R280" s="220">
        <v>10.801596589505213</v>
      </c>
      <c r="S280" s="220">
        <v>24.402211075352433</v>
      </c>
      <c r="T280" s="8"/>
      <c r="U280" s="8"/>
      <c r="V280" s="8"/>
      <c r="W280" s="8"/>
      <c r="X280" s="8"/>
      <c r="Y280" s="8"/>
      <c r="Z280" s="52"/>
      <c r="AA280" s="53"/>
      <c r="AB280" s="8"/>
      <c r="AC280" s="8"/>
      <c r="AD280" s="13"/>
      <c r="AF280" s="8"/>
    </row>
    <row r="281" spans="2:32" s="10" customFormat="1" x14ac:dyDescent="0.2">
      <c r="B281" s="28">
        <v>216</v>
      </c>
      <c r="C281" s="201" t="s">
        <v>243</v>
      </c>
      <c r="D281" s="35">
        <v>43472</v>
      </c>
      <c r="E281" s="36">
        <v>134</v>
      </c>
      <c r="F281" s="218">
        <v>2.2900763358778553</v>
      </c>
      <c r="G281" s="218">
        <v>18.584070796460182</v>
      </c>
      <c r="H281" s="219">
        <v>44249</v>
      </c>
      <c r="I281" s="224">
        <v>593.35289999999998</v>
      </c>
      <c r="J281" s="220">
        <v>-0.46510340523931992</v>
      </c>
      <c r="K281" s="220">
        <v>-0.60231336577837302</v>
      </c>
      <c r="L281" s="220">
        <v>1.8865620978689268</v>
      </c>
      <c r="M281" s="220">
        <v>9.0924183943608128</v>
      </c>
      <c r="N281" s="220">
        <v>9.080385242057476</v>
      </c>
      <c r="O281" s="220">
        <v>1.3498847040737116</v>
      </c>
      <c r="P281" s="220">
        <v>19.784576562026658</v>
      </c>
      <c r="Q281" s="220">
        <v>3.6548846394116596</v>
      </c>
      <c r="R281" s="220">
        <v>10.511752105503147</v>
      </c>
      <c r="S281" s="220">
        <v>23.710485717232487</v>
      </c>
      <c r="T281" s="8"/>
      <c r="U281" s="8"/>
      <c r="V281" s="8"/>
      <c r="W281" s="8"/>
      <c r="X281" s="8"/>
      <c r="Y281" s="52"/>
      <c r="Z281" s="53"/>
      <c r="AA281" s="8"/>
      <c r="AB281" s="8"/>
      <c r="AC281" s="13"/>
      <c r="AE281" s="8"/>
    </row>
    <row r="282" spans="2:32" s="10" customFormat="1" x14ac:dyDescent="0.2">
      <c r="B282" s="28">
        <v>217</v>
      </c>
      <c r="C282" s="201" t="s">
        <v>235</v>
      </c>
      <c r="D282" s="35">
        <v>42905</v>
      </c>
      <c r="E282" s="36">
        <v>103</v>
      </c>
      <c r="F282" s="218">
        <v>3.0000000000000027</v>
      </c>
      <c r="G282" s="218">
        <v>9.5744680851063801</v>
      </c>
      <c r="H282" s="219">
        <v>44249</v>
      </c>
      <c r="I282" s="224">
        <v>115.6437</v>
      </c>
      <c r="J282" s="220">
        <v>-0.34933489359245673</v>
      </c>
      <c r="K282" s="220">
        <v>4.6976625884331824E-2</v>
      </c>
      <c r="L282" s="220">
        <v>4.9373608245176781</v>
      </c>
      <c r="M282" s="220">
        <v>13.629950025645488</v>
      </c>
      <c r="N282" s="220">
        <v>12.068273792910912</v>
      </c>
      <c r="O282" s="220">
        <v>2.9783880533218898</v>
      </c>
      <c r="P282" s="220">
        <v>21.344462865417224</v>
      </c>
      <c r="Q282" s="220">
        <v>6.9393699804418896</v>
      </c>
      <c r="R282" s="220">
        <v>5.1755444563336805</v>
      </c>
      <c r="S282" s="220">
        <v>20.468777511363978</v>
      </c>
      <c r="T282" s="8"/>
      <c r="U282" s="8"/>
      <c r="V282" s="8"/>
      <c r="W282" s="8"/>
      <c r="X282" s="8"/>
      <c r="Y282" s="52"/>
      <c r="Z282" s="53"/>
      <c r="AA282" s="8"/>
      <c r="AB282" s="8"/>
      <c r="AC282" s="13"/>
      <c r="AE282" s="8"/>
    </row>
    <row r="283" spans="2:32" s="10" customFormat="1" x14ac:dyDescent="0.2">
      <c r="B283" s="28">
        <v>218</v>
      </c>
      <c r="C283" s="201" t="s">
        <v>236</v>
      </c>
      <c r="D283" s="35">
        <v>42905</v>
      </c>
      <c r="E283" s="36">
        <v>1</v>
      </c>
      <c r="F283" s="218">
        <v>0</v>
      </c>
      <c r="G283" s="218">
        <v>-85.714285714285722</v>
      </c>
      <c r="H283" s="219">
        <v>44249</v>
      </c>
      <c r="I283" s="224">
        <v>115.13420000000001</v>
      </c>
      <c r="J283" s="220">
        <v>-6.3277350093871032E-2</v>
      </c>
      <c r="K283" s="220">
        <v>2.0675803402636639E-2</v>
      </c>
      <c r="L283" s="220">
        <v>1.6914990491887272</v>
      </c>
      <c r="M283" s="220">
        <v>4.423862154283742</v>
      </c>
      <c r="N283" s="220">
        <v>2.8909028027878758</v>
      </c>
      <c r="O283" s="220">
        <v>0.35116833854407226</v>
      </c>
      <c r="P283" s="220">
        <v>5.2764308449695596</v>
      </c>
      <c r="Q283" s="220">
        <v>1.9059875660289105</v>
      </c>
      <c r="R283" s="220">
        <v>5.0892041615056449</v>
      </c>
      <c r="S283" s="220">
        <v>20.104218063135427</v>
      </c>
      <c r="T283" s="8"/>
      <c r="U283" s="8"/>
      <c r="V283" s="8"/>
      <c r="W283" s="8"/>
      <c r="X283" s="8"/>
      <c r="Y283" s="52"/>
      <c r="Z283" s="53"/>
      <c r="AA283" s="8"/>
      <c r="AB283" s="8"/>
      <c r="AC283" s="13"/>
      <c r="AE283" s="8"/>
    </row>
    <row r="284" spans="2:32" s="10" customFormat="1" x14ac:dyDescent="0.2">
      <c r="B284" s="28">
        <v>219</v>
      </c>
      <c r="C284" s="201" t="s">
        <v>239</v>
      </c>
      <c r="D284" s="35">
        <v>42964</v>
      </c>
      <c r="E284" s="36">
        <v>85</v>
      </c>
      <c r="F284" s="218">
        <v>2.4096385542168752</v>
      </c>
      <c r="G284" s="218">
        <v>-56.632653061224488</v>
      </c>
      <c r="H284" s="219">
        <v>44249</v>
      </c>
      <c r="I284" s="224">
        <v>53.529200000000003</v>
      </c>
      <c r="J284" s="220">
        <v>-0.50427040640885767</v>
      </c>
      <c r="K284" s="220">
        <v>-0.43690864350003356</v>
      </c>
      <c r="L284" s="220">
        <v>2.9368101226875609</v>
      </c>
      <c r="M284" s="220">
        <v>13.997908693828155</v>
      </c>
      <c r="N284" s="220">
        <v>12.544020654754128</v>
      </c>
      <c r="O284" s="220">
        <v>1.515645742461591</v>
      </c>
      <c r="P284" s="220">
        <v>26.943307452606156</v>
      </c>
      <c r="Q284" s="220">
        <v>5.4411437373564464</v>
      </c>
      <c r="R284" s="220">
        <v>2.9746483087628173</v>
      </c>
      <c r="S284" s="220">
        <v>10.870930566701364</v>
      </c>
      <c r="T284" s="8"/>
      <c r="U284" s="8"/>
      <c r="V284" s="8"/>
      <c r="W284" s="8"/>
      <c r="X284" s="8"/>
      <c r="Y284" s="52"/>
      <c r="Z284" s="53"/>
      <c r="AA284" s="8"/>
      <c r="AB284" s="8"/>
      <c r="AC284" s="13"/>
      <c r="AE284" s="8"/>
    </row>
    <row r="285" spans="2:32" s="10" customFormat="1" x14ac:dyDescent="0.2">
      <c r="B285" s="28">
        <v>220</v>
      </c>
      <c r="C285" s="201" t="s">
        <v>226</v>
      </c>
      <c r="D285" s="35">
        <v>42662</v>
      </c>
      <c r="E285" s="36">
        <v>874</v>
      </c>
      <c r="F285" s="218">
        <v>1.8648018648018683</v>
      </c>
      <c r="G285" s="218">
        <v>10.214375788146279</v>
      </c>
      <c r="H285" s="219">
        <v>44249</v>
      </c>
      <c r="I285" s="224">
        <v>46.428899999999999</v>
      </c>
      <c r="J285" s="220">
        <v>-0.51809807866605162</v>
      </c>
      <c r="K285" s="220">
        <v>-0.54580078271428967</v>
      </c>
      <c r="L285" s="220">
        <v>2.703127177488418</v>
      </c>
      <c r="M285" s="220">
        <v>13.352360118945894</v>
      </c>
      <c r="N285" s="220">
        <v>11.814359201602876</v>
      </c>
      <c r="O285" s="220">
        <v>1.4617569930070129</v>
      </c>
      <c r="P285" s="220">
        <v>25.9184426207276</v>
      </c>
      <c r="Q285" s="220">
        <v>5.3215525259169949</v>
      </c>
      <c r="R285" s="220">
        <v>1.5610422770556909</v>
      </c>
      <c r="S285" s="220">
        <v>6.966867090704465</v>
      </c>
      <c r="T285" s="8"/>
      <c r="U285" s="8"/>
      <c r="V285" s="8"/>
      <c r="W285" s="8"/>
      <c r="X285" s="8"/>
      <c r="Y285" s="52"/>
      <c r="Z285" s="53"/>
      <c r="AA285" s="8"/>
      <c r="AB285" s="8"/>
      <c r="AC285" s="13"/>
      <c r="AE285" s="8"/>
    </row>
    <row r="286" spans="2:32" s="10" customFormat="1" x14ac:dyDescent="0.2">
      <c r="B286" s="28">
        <v>221</v>
      </c>
      <c r="C286" s="201" t="s">
        <v>228</v>
      </c>
      <c r="D286" s="35">
        <v>42725</v>
      </c>
      <c r="E286" s="36">
        <v>464</v>
      </c>
      <c r="F286" s="218">
        <v>2.4282560706401668</v>
      </c>
      <c r="G286" s="218">
        <v>2.4282560706401668</v>
      </c>
      <c r="H286" s="219">
        <v>44249</v>
      </c>
      <c r="I286" s="224">
        <v>46.183799999999998</v>
      </c>
      <c r="J286" s="220">
        <v>-0.53068907736775195</v>
      </c>
      <c r="K286" s="220">
        <v>-0.61010646196356655</v>
      </c>
      <c r="L286" s="220">
        <v>2.6836057700859506</v>
      </c>
      <c r="M286" s="220">
        <v>13.170346809902767</v>
      </c>
      <c r="N286" s="220">
        <v>11.619509813636553</v>
      </c>
      <c r="O286" s="220">
        <v>1.5251703671136596</v>
      </c>
      <c r="P286" s="220">
        <v>25.534592562592429</v>
      </c>
      <c r="Q286" s="220">
        <v>5.3400117693750193</v>
      </c>
      <c r="R286" s="220">
        <v>-0.78422528762401855</v>
      </c>
      <c r="S286" s="220">
        <v>-3.2338710444244079</v>
      </c>
      <c r="T286" s="8"/>
      <c r="U286" s="8"/>
      <c r="V286" s="8"/>
      <c r="W286" s="8"/>
      <c r="X286" s="8"/>
      <c r="Y286" s="52"/>
      <c r="Z286" s="53"/>
      <c r="AA286" s="8"/>
      <c r="AB286" s="8"/>
      <c r="AC286" s="13"/>
      <c r="AE286" s="8"/>
    </row>
    <row r="287" spans="2:32" s="10" customFormat="1" x14ac:dyDescent="0.2">
      <c r="B287" s="28">
        <v>222</v>
      </c>
      <c r="C287" s="201" t="s">
        <v>229</v>
      </c>
      <c r="D287" s="35">
        <v>42787</v>
      </c>
      <c r="E287" s="36">
        <v>538</v>
      </c>
      <c r="F287" s="218">
        <v>-2.5362318840579712</v>
      </c>
      <c r="G287" s="218">
        <v>-27.882037533512062</v>
      </c>
      <c r="H287" s="219">
        <v>44249</v>
      </c>
      <c r="I287" s="224">
        <v>44.94</v>
      </c>
      <c r="J287" s="220">
        <v>-0.51249128322062854</v>
      </c>
      <c r="K287" s="220">
        <v>-0.5294471792329225</v>
      </c>
      <c r="L287" s="220">
        <v>2.7103745706116289</v>
      </c>
      <c r="M287" s="220">
        <v>13.453906510345615</v>
      </c>
      <c r="N287" s="220">
        <v>11.938904373687475</v>
      </c>
      <c r="O287" s="220">
        <v>1.4446952595936757</v>
      </c>
      <c r="P287" s="220">
        <v>26.168972090659647</v>
      </c>
      <c r="Q287" s="220">
        <v>5.3502650166323606</v>
      </c>
      <c r="R287" s="220">
        <v>-1.2899157223359103</v>
      </c>
      <c r="S287" s="220">
        <v>-5.0674394288612534</v>
      </c>
      <c r="T287" s="8"/>
      <c r="U287" s="8"/>
      <c r="V287" s="8"/>
      <c r="W287" s="8"/>
      <c r="X287" s="8"/>
      <c r="Y287" s="52"/>
      <c r="Z287" s="53"/>
      <c r="AA287" s="8"/>
      <c r="AB287" s="8"/>
      <c r="AC287" s="13"/>
      <c r="AE287" s="8"/>
    </row>
    <row r="288" spans="2:32" s="10" customFormat="1" x14ac:dyDescent="0.2">
      <c r="B288" s="28">
        <v>223</v>
      </c>
      <c r="C288" s="201" t="s">
        <v>230</v>
      </c>
      <c r="D288" s="35">
        <v>42849</v>
      </c>
      <c r="E288" s="36">
        <v>277</v>
      </c>
      <c r="F288" s="218">
        <v>-12.341772151898734</v>
      </c>
      <c r="G288" s="218">
        <v>-63.115845539280954</v>
      </c>
      <c r="H288" s="219">
        <v>44249</v>
      </c>
      <c r="I288" s="224">
        <v>45.869399999999999</v>
      </c>
      <c r="J288" s="220">
        <v>-0.50733895404450058</v>
      </c>
      <c r="K288" s="220">
        <v>-0.49244626478424092</v>
      </c>
      <c r="L288" s="220">
        <v>2.9071019616992988</v>
      </c>
      <c r="M288" s="220">
        <v>13.811661195596404</v>
      </c>
      <c r="N288" s="220">
        <v>12.090925086018235</v>
      </c>
      <c r="O288" s="220">
        <v>1.5483728138144581</v>
      </c>
      <c r="P288" s="220">
        <v>26.369990385065822</v>
      </c>
      <c r="Q288" s="220">
        <v>5.4992824022962905</v>
      </c>
      <c r="R288" s="220">
        <v>-0.84455760783919143</v>
      </c>
      <c r="S288" s="220">
        <v>-3.200809902474977</v>
      </c>
      <c r="T288" s="8"/>
      <c r="U288" s="8"/>
      <c r="V288" s="8"/>
      <c r="W288" s="8"/>
      <c r="X288" s="8"/>
      <c r="Y288" s="52"/>
      <c r="Z288" s="53"/>
      <c r="AA288" s="8"/>
      <c r="AB288" s="8"/>
      <c r="AC288" s="13"/>
      <c r="AE288" s="8"/>
    </row>
    <row r="289" spans="2:31" s="10" customFormat="1" ht="11.25" customHeight="1" x14ac:dyDescent="0.2">
      <c r="B289" s="28">
        <v>224</v>
      </c>
      <c r="C289" s="201" t="s">
        <v>225</v>
      </c>
      <c r="D289" s="35">
        <v>42644</v>
      </c>
      <c r="E289" s="36">
        <v>150</v>
      </c>
      <c r="F289" s="218">
        <v>2.7397260273972712</v>
      </c>
      <c r="G289" s="218">
        <v>9.4890510948905096</v>
      </c>
      <c r="H289" s="219">
        <v>44249</v>
      </c>
      <c r="I289" s="224">
        <v>113.5616</v>
      </c>
      <c r="J289" s="220">
        <v>-0.50517705728669871</v>
      </c>
      <c r="K289" s="220">
        <v>-0.10511861690288837</v>
      </c>
      <c r="L289" s="220">
        <v>2.8149682578197055</v>
      </c>
      <c r="M289" s="220">
        <v>11.231304177481816</v>
      </c>
      <c r="N289" s="220">
        <v>10.425730116161237</v>
      </c>
      <c r="O289" s="220">
        <v>2.095646341923918</v>
      </c>
      <c r="P289" s="220">
        <v>26.859664311447485</v>
      </c>
      <c r="Q289" s="220">
        <v>4.9662302994675667</v>
      </c>
      <c r="R289" s="220">
        <v>6.7904343857115412</v>
      </c>
      <c r="S289" s="220">
        <v>33.566853490624204</v>
      </c>
      <c r="T289" s="8"/>
      <c r="U289" s="8"/>
      <c r="V289" s="8"/>
      <c r="W289" s="8"/>
      <c r="X289" s="8"/>
      <c r="Y289" s="52"/>
      <c r="Z289" s="53"/>
      <c r="AA289" s="8"/>
      <c r="AB289" s="8"/>
      <c r="AC289" s="13"/>
      <c r="AE289" s="8"/>
    </row>
    <row r="290" spans="2:31" s="10" customFormat="1" ht="11.25" customHeight="1" x14ac:dyDescent="0.2">
      <c r="B290" s="28">
        <v>225</v>
      </c>
      <c r="C290" s="201" t="s">
        <v>232</v>
      </c>
      <c r="D290" s="35">
        <v>42748</v>
      </c>
      <c r="E290" s="36">
        <v>114</v>
      </c>
      <c r="F290" s="218">
        <v>-0.86956521739129933</v>
      </c>
      <c r="G290" s="218">
        <v>-14.28571428571429</v>
      </c>
      <c r="H290" s="219">
        <v>44249</v>
      </c>
      <c r="I290" s="224">
        <v>104.26130000000001</v>
      </c>
      <c r="J290" s="220">
        <v>-0.51592526860174681</v>
      </c>
      <c r="K290" s="220">
        <v>-5.1790264772755279E-3</v>
      </c>
      <c r="L290" s="220">
        <v>2.9212651280330348</v>
      </c>
      <c r="M290" s="220">
        <v>11.333897150374717</v>
      </c>
      <c r="N290" s="220">
        <v>10.515833055969658</v>
      </c>
      <c r="O290" s="220">
        <v>2.1994265689710524</v>
      </c>
      <c r="P290" s="220">
        <v>27.150873008033205</v>
      </c>
      <c r="Q290" s="220">
        <v>5.0245131369663465</v>
      </c>
      <c r="R290" s="220">
        <v>3.9697827297607402</v>
      </c>
      <c r="S290" s="220">
        <v>17.387092318272934</v>
      </c>
      <c r="T290" s="8"/>
      <c r="U290" s="8"/>
      <c r="V290" s="8"/>
      <c r="W290" s="8"/>
      <c r="X290" s="8"/>
      <c r="Y290" s="52"/>
      <c r="Z290" s="53"/>
      <c r="AA290" s="8"/>
      <c r="AB290" s="8"/>
      <c r="AC290" s="13"/>
      <c r="AE290" s="8"/>
    </row>
    <row r="291" spans="2:31" s="10" customFormat="1" ht="11.25" customHeight="1" x14ac:dyDescent="0.2">
      <c r="B291" s="28">
        <v>226</v>
      </c>
      <c r="C291" s="201" t="s">
        <v>234</v>
      </c>
      <c r="D291" s="35">
        <v>42882</v>
      </c>
      <c r="E291" s="36">
        <v>138</v>
      </c>
      <c r="F291" s="218">
        <v>-9.8039215686274499</v>
      </c>
      <c r="G291" s="218">
        <v>-1.4285714285714235</v>
      </c>
      <c r="H291" s="219">
        <v>44246</v>
      </c>
      <c r="I291" s="224">
        <v>102.65519999999999</v>
      </c>
      <c r="J291" s="220">
        <v>0.16812560924797104</v>
      </c>
      <c r="K291" s="220">
        <v>1.2108203823238295</v>
      </c>
      <c r="L291" s="220">
        <v>3.6587200689878419</v>
      </c>
      <c r="M291" s="220">
        <v>11.398778744909199</v>
      </c>
      <c r="N291" s="220">
        <v>13.656967101490114</v>
      </c>
      <c r="O291" s="220">
        <v>2.6602303512871517</v>
      </c>
      <c r="P291" s="220">
        <v>27.99868329505426</v>
      </c>
      <c r="Q291" s="220">
        <v>5.5496891248713265</v>
      </c>
      <c r="R291" s="220">
        <v>3.7883728131159922</v>
      </c>
      <c r="S291" s="220">
        <v>14.907263607396736</v>
      </c>
      <c r="T291" s="8"/>
      <c r="U291" s="8"/>
      <c r="V291" s="8"/>
      <c r="W291" s="8"/>
      <c r="X291" s="8"/>
      <c r="Y291" s="52"/>
      <c r="Z291" s="53"/>
      <c r="AA291" s="8"/>
      <c r="AB291" s="8"/>
      <c r="AC291" s="13"/>
      <c r="AE291" s="8"/>
    </row>
    <row r="292" spans="2:31" s="10" customFormat="1" ht="11.25" customHeight="1" x14ac:dyDescent="0.2">
      <c r="B292" s="28">
        <v>227</v>
      </c>
      <c r="C292" s="201" t="s">
        <v>237</v>
      </c>
      <c r="D292" s="35">
        <v>42915</v>
      </c>
      <c r="E292" s="36">
        <v>36</v>
      </c>
      <c r="F292" s="218">
        <v>2.857142857142847</v>
      </c>
      <c r="G292" s="218">
        <v>2.857142857142847</v>
      </c>
      <c r="H292" s="219">
        <v>44249</v>
      </c>
      <c r="I292" s="224">
        <v>106.6542</v>
      </c>
      <c r="J292" s="220">
        <v>-0.52371061327772805</v>
      </c>
      <c r="K292" s="220">
        <v>-0.10359219518044638</v>
      </c>
      <c r="L292" s="220">
        <v>2.6489409722054935</v>
      </c>
      <c r="M292" s="220">
        <v>10.479325693485531</v>
      </c>
      <c r="N292" s="220">
        <v>9.5427323082357915</v>
      </c>
      <c r="O292" s="220">
        <v>1.9978941348499202</v>
      </c>
      <c r="P292" s="220">
        <v>26.026189727822448</v>
      </c>
      <c r="Q292" s="220">
        <v>4.6300274882130177</v>
      </c>
      <c r="R292" s="220">
        <v>3.7553267312261163</v>
      </c>
      <c r="S292" s="220">
        <v>14.423369031478739</v>
      </c>
      <c r="T292" s="8"/>
      <c r="U292" s="8"/>
      <c r="V292" s="8"/>
      <c r="W292" s="8"/>
      <c r="X292" s="8"/>
      <c r="Y292" s="52"/>
      <c r="Z292" s="53"/>
      <c r="AA292" s="8"/>
      <c r="AB292" s="8"/>
      <c r="AC292" s="13"/>
      <c r="AE292" s="8"/>
    </row>
    <row r="293" spans="2:31" s="10" customFormat="1" ht="11.25" customHeight="1" x14ac:dyDescent="0.2">
      <c r="B293" s="28">
        <v>228</v>
      </c>
      <c r="C293" s="201" t="s">
        <v>240</v>
      </c>
      <c r="D293" s="35">
        <v>43042</v>
      </c>
      <c r="E293" s="36">
        <v>71</v>
      </c>
      <c r="F293" s="218">
        <v>0</v>
      </c>
      <c r="G293" s="218">
        <v>-41.322314049586772</v>
      </c>
      <c r="H293" s="219">
        <v>44249</v>
      </c>
      <c r="I293" s="224">
        <v>123.24930000000001</v>
      </c>
      <c r="J293" s="220">
        <v>-0.51209319708727108</v>
      </c>
      <c r="K293" s="220">
        <v>-7.1430077170420159E-2</v>
      </c>
      <c r="L293" s="220">
        <v>2.8021566471876369</v>
      </c>
      <c r="M293" s="220">
        <v>11.056115870256789</v>
      </c>
      <c r="N293" s="220">
        <v>10.21642784069352</v>
      </c>
      <c r="O293" s="220">
        <v>2.1058360962128431</v>
      </c>
      <c r="P293" s="220">
        <v>27.078427167408158</v>
      </c>
      <c r="Q293" s="220">
        <v>4.9024848199071158</v>
      </c>
      <c r="R293" s="220">
        <v>8.7874807442360989</v>
      </c>
      <c r="S293" s="220">
        <v>32.14818164739679</v>
      </c>
      <c r="T293" s="8"/>
      <c r="U293" s="8"/>
      <c r="V293" s="8"/>
      <c r="W293" s="8"/>
      <c r="X293" s="8"/>
      <c r="Y293" s="52"/>
      <c r="Z293" s="53"/>
      <c r="AA293" s="8"/>
      <c r="AB293" s="8"/>
      <c r="AC293" s="13"/>
      <c r="AE293" s="8"/>
    </row>
    <row r="294" spans="2:31" customFormat="1" ht="11.25" customHeight="1" x14ac:dyDescent="0.2">
      <c r="B294" s="28"/>
      <c r="C294" s="201"/>
      <c r="D294" s="22" t="s">
        <v>23</v>
      </c>
      <c r="E294" s="143">
        <v>6051.478729299999</v>
      </c>
      <c r="F294" s="222"/>
      <c r="G294" s="222"/>
      <c r="H294" s="222"/>
      <c r="I294" s="221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</row>
    <row r="295" spans="2:31" customFormat="1" ht="11.25" customHeight="1" x14ac:dyDescent="0.2">
      <c r="B295" s="21"/>
      <c r="C295" s="197"/>
      <c r="D295" s="91"/>
      <c r="E295" s="144"/>
      <c r="F295" s="116"/>
      <c r="G295" s="116"/>
      <c r="H295" s="116"/>
      <c r="I295" s="25"/>
      <c r="J295" s="26"/>
      <c r="K295" s="26"/>
      <c r="L295" s="26"/>
      <c r="M295" s="26"/>
      <c r="N295" s="26"/>
      <c r="O295" s="26"/>
      <c r="P295" s="26"/>
      <c r="Q295" s="26"/>
      <c r="R295" s="26"/>
      <c r="S295" s="27"/>
    </row>
    <row r="296" spans="2:31" customFormat="1" ht="11.25" customHeight="1" x14ac:dyDescent="0.2">
      <c r="B296" s="235" t="s">
        <v>301</v>
      </c>
      <c r="C296" s="236"/>
      <c r="D296" s="236"/>
      <c r="E296" s="236"/>
      <c r="F296" s="236"/>
      <c r="G296" s="236"/>
      <c r="H296" s="236"/>
      <c r="I296" s="236"/>
      <c r="J296" s="236"/>
      <c r="K296" s="236"/>
      <c r="L296" s="236"/>
      <c r="M296" s="236"/>
      <c r="N296" s="236"/>
      <c r="O296" s="236"/>
      <c r="P296" s="236"/>
      <c r="Q296" s="236"/>
      <c r="R296" s="236"/>
      <c r="S296" s="237"/>
    </row>
    <row r="297" spans="2:31" s="10" customFormat="1" ht="11.25" customHeight="1" x14ac:dyDescent="0.2">
      <c r="B297" s="28">
        <v>230</v>
      </c>
      <c r="C297" s="201" t="s">
        <v>245</v>
      </c>
      <c r="D297" s="35">
        <v>43549</v>
      </c>
      <c r="E297" s="36">
        <v>566.1361340599999</v>
      </c>
      <c r="F297" s="218">
        <v>-0.15417452907979801</v>
      </c>
      <c r="G297" s="218">
        <v>-11.233082613543388</v>
      </c>
      <c r="H297" s="219">
        <v>44249</v>
      </c>
      <c r="I297" s="224">
        <v>96.71</v>
      </c>
      <c r="J297" s="220">
        <v>5.1727705358994847E-2</v>
      </c>
      <c r="K297" s="220">
        <v>0.11387163561080715</v>
      </c>
      <c r="L297" s="220">
        <v>0.48836242726519874</v>
      </c>
      <c r="M297" s="220">
        <v>1.4582459085187516</v>
      </c>
      <c r="N297" s="220">
        <v>3.0144865786111419</v>
      </c>
      <c r="O297" s="220">
        <v>0.38405646668053794</v>
      </c>
      <c r="P297" s="220">
        <v>3.9557132107922</v>
      </c>
      <c r="Q297" s="220">
        <v>0.84462982273199039</v>
      </c>
      <c r="R297" s="220">
        <v>-0.27304261494156545</v>
      </c>
      <c r="S297" s="36">
        <v>-0.52298719487828826</v>
      </c>
      <c r="T297" s="8"/>
      <c r="U297" s="8"/>
      <c r="V297" s="8"/>
      <c r="W297" s="8"/>
      <c r="X297" s="8"/>
      <c r="Y297" s="52"/>
      <c r="Z297" s="53"/>
      <c r="AA297" s="8"/>
      <c r="AB297" s="8"/>
      <c r="AC297" s="13"/>
      <c r="AE297" s="8"/>
    </row>
    <row r="298" spans="2:31" s="10" customFormat="1" ht="11.25" customHeight="1" x14ac:dyDescent="0.2">
      <c r="B298" s="28">
        <v>231</v>
      </c>
      <c r="C298" s="201" t="s">
        <v>267</v>
      </c>
      <c r="D298" s="35">
        <v>43552</v>
      </c>
      <c r="E298" s="36">
        <v>366.76396999999997</v>
      </c>
      <c r="F298" s="218">
        <v>-5.5930546852257512</v>
      </c>
      <c r="G298" s="218">
        <v>-3.209861002251102</v>
      </c>
      <c r="H298" s="219">
        <v>44249</v>
      </c>
      <c r="I298" s="224">
        <v>115.8712</v>
      </c>
      <c r="J298" s="220">
        <v>-0.17248004245662418</v>
      </c>
      <c r="K298" s="220">
        <v>-0.22663396891878795</v>
      </c>
      <c r="L298" s="220">
        <v>1.4658853281867001</v>
      </c>
      <c r="M298" s="220">
        <v>8.0870919024605303</v>
      </c>
      <c r="N298" s="220">
        <v>8.0063906459437728</v>
      </c>
      <c r="O298" s="220">
        <v>0.87264775117350535</v>
      </c>
      <c r="P298" s="220">
        <v>15.804612347900026</v>
      </c>
      <c r="Q298" s="220">
        <v>3.3851666529855828</v>
      </c>
      <c r="R298" s="220">
        <v>12.691685567673838</v>
      </c>
      <c r="S298" s="36">
        <v>25.629651633966422</v>
      </c>
      <c r="T298" s="8"/>
      <c r="U298" s="8"/>
      <c r="V298" s="8"/>
      <c r="W298" s="8"/>
      <c r="X298" s="8"/>
      <c r="Y298" s="52"/>
      <c r="Z298" s="53"/>
      <c r="AA298" s="8"/>
      <c r="AB298" s="8"/>
      <c r="AC298" s="13"/>
      <c r="AE298" s="8"/>
    </row>
    <row r="299" spans="2:31" s="10" customFormat="1" ht="11.25" customHeight="1" x14ac:dyDescent="0.2">
      <c r="B299" s="28">
        <v>232</v>
      </c>
      <c r="C299" s="201" t="s">
        <v>260</v>
      </c>
      <c r="D299" s="35">
        <v>43368</v>
      </c>
      <c r="E299" s="36">
        <v>494</v>
      </c>
      <c r="F299" s="218">
        <v>-0.80321285140562138</v>
      </c>
      <c r="G299" s="218">
        <v>-18.07628524046434</v>
      </c>
      <c r="H299" s="219">
        <v>44249</v>
      </c>
      <c r="I299" s="224">
        <v>109.9464</v>
      </c>
      <c r="J299" s="220">
        <v>0</v>
      </c>
      <c r="K299" s="220">
        <v>5.2507673673463096E-2</v>
      </c>
      <c r="L299" s="220">
        <v>0.41794229181428832</v>
      </c>
      <c r="M299" s="220">
        <v>1.397944860583733</v>
      </c>
      <c r="N299" s="220">
        <v>2.6769729893286076</v>
      </c>
      <c r="O299" s="220">
        <v>0.31935355540873012</v>
      </c>
      <c r="P299" s="220">
        <v>4.1942521175960978</v>
      </c>
      <c r="Q299" s="220">
        <v>0.70906264684351683</v>
      </c>
      <c r="R299" s="220">
        <v>3.9518218824380114</v>
      </c>
      <c r="S299" s="36">
        <v>9.9464000000001107</v>
      </c>
      <c r="T299" s="8"/>
      <c r="U299" s="8"/>
      <c r="V299" s="8"/>
      <c r="W299" s="8"/>
      <c r="X299" s="8"/>
      <c r="Y299" s="52"/>
      <c r="Z299" s="53"/>
      <c r="AA299" s="8"/>
      <c r="AB299" s="8"/>
      <c r="AC299" s="13"/>
      <c r="AE299" s="8"/>
    </row>
    <row r="300" spans="2:31" s="10" customFormat="1" ht="11.25" customHeight="1" x14ac:dyDescent="0.2">
      <c r="B300" s="28">
        <v>233</v>
      </c>
      <c r="C300" s="201" t="s">
        <v>265</v>
      </c>
      <c r="D300" s="35">
        <v>43452</v>
      </c>
      <c r="E300" s="36">
        <v>146</v>
      </c>
      <c r="F300" s="218">
        <v>-2.0134228187919434</v>
      </c>
      <c r="G300" s="218">
        <v>-2.0134228187919434</v>
      </c>
      <c r="H300" s="219">
        <v>44249</v>
      </c>
      <c r="I300" s="224">
        <v>118.2167</v>
      </c>
      <c r="J300" s="220">
        <v>4.9848592306234174E-2</v>
      </c>
      <c r="K300" s="220">
        <v>0.11721035956651082</v>
      </c>
      <c r="L300" s="220">
        <v>0.49065152436043036</v>
      </c>
      <c r="M300" s="220">
        <v>1.7281007843660046</v>
      </c>
      <c r="N300" s="220">
        <v>2.9337190045224393</v>
      </c>
      <c r="O300" s="220">
        <v>0.39481349754315609</v>
      </c>
      <c r="P300" s="220">
        <v>5.5106816705103423</v>
      </c>
      <c r="Q300" s="220">
        <v>0.77299528854763988</v>
      </c>
      <c r="R300" s="220">
        <v>8.0538076036959829</v>
      </c>
      <c r="S300" s="36">
        <v>18.52878597918215</v>
      </c>
      <c r="T300" s="8"/>
      <c r="U300" s="8"/>
      <c r="V300" s="8"/>
      <c r="W300" s="8"/>
      <c r="X300" s="8"/>
      <c r="Y300" s="52"/>
      <c r="Z300" s="53"/>
      <c r="AA300" s="8"/>
      <c r="AB300" s="8"/>
      <c r="AC300" s="13"/>
      <c r="AE300" s="8"/>
    </row>
    <row r="301" spans="2:31" s="10" customFormat="1" ht="11.25" customHeight="1" x14ac:dyDescent="0.2">
      <c r="B301" s="28">
        <v>234</v>
      </c>
      <c r="C301" s="201" t="s">
        <v>258</v>
      </c>
      <c r="D301" s="35">
        <v>43293</v>
      </c>
      <c r="E301" s="36">
        <v>63.05</v>
      </c>
      <c r="F301" s="218">
        <v>-7.2794117647058894</v>
      </c>
      <c r="G301" s="218">
        <v>-26.720130172013022</v>
      </c>
      <c r="H301" s="219">
        <v>44249</v>
      </c>
      <c r="I301" s="224">
        <v>104.15179999999999</v>
      </c>
      <c r="J301" s="220">
        <v>6.7831654515893014E-2</v>
      </c>
      <c r="K301" s="220">
        <v>0.12227876867583198</v>
      </c>
      <c r="L301" s="220">
        <v>0.56164858390592709</v>
      </c>
      <c r="M301" s="220">
        <v>1.4248903967918336</v>
      </c>
      <c r="N301" s="220">
        <v>2.8372316675931541</v>
      </c>
      <c r="O301" s="220">
        <v>0.44323488169790703</v>
      </c>
      <c r="P301" s="220">
        <v>3.8673074449084188</v>
      </c>
      <c r="Q301" s="220">
        <v>0.88738682451900974</v>
      </c>
      <c r="R301" s="220">
        <v>5.8132229639630273</v>
      </c>
      <c r="S301" s="36">
        <v>15.950995120913468</v>
      </c>
      <c r="T301" s="8"/>
      <c r="U301" s="8"/>
      <c r="V301" s="8"/>
      <c r="W301" s="8"/>
      <c r="X301" s="8"/>
      <c r="Y301" s="52"/>
      <c r="Z301" s="53"/>
      <c r="AA301" s="8"/>
      <c r="AB301" s="8"/>
      <c r="AC301" s="13"/>
      <c r="AE301" s="8"/>
    </row>
    <row r="302" spans="2:31" s="10" customFormat="1" ht="11.25" customHeight="1" x14ac:dyDescent="0.2">
      <c r="B302" s="28">
        <v>235</v>
      </c>
      <c r="C302" s="201" t="s">
        <v>259</v>
      </c>
      <c r="D302" s="35">
        <v>43448</v>
      </c>
      <c r="E302" s="36">
        <v>28.72</v>
      </c>
      <c r="F302" s="218">
        <v>-1.5089163237311465</v>
      </c>
      <c r="G302" s="218">
        <v>-0.96551724137931005</v>
      </c>
      <c r="H302" s="219">
        <v>44249</v>
      </c>
      <c r="I302" s="224">
        <v>104.1071</v>
      </c>
      <c r="J302" s="220">
        <v>6.8437914219998675E-2</v>
      </c>
      <c r="K302" s="220">
        <v>0.12367941449433761</v>
      </c>
      <c r="L302" s="220">
        <v>0.55567468159540834</v>
      </c>
      <c r="M302" s="220">
        <v>1.4120741299953332</v>
      </c>
      <c r="N302" s="220">
        <v>2.8233504693896183</v>
      </c>
      <c r="O302" s="220">
        <v>0.43799944237077337</v>
      </c>
      <c r="P302" s="220">
        <v>3.8389877336715728</v>
      </c>
      <c r="Q302" s="220">
        <v>0.87203302873541944</v>
      </c>
      <c r="R302" s="220">
        <v>7.0516620689353937</v>
      </c>
      <c r="S302" s="36">
        <v>16.129713914182897</v>
      </c>
      <c r="T302" s="8"/>
      <c r="U302" s="8"/>
      <c r="V302" s="8"/>
      <c r="W302" s="8"/>
      <c r="X302" s="8"/>
      <c r="Y302" s="52"/>
      <c r="Z302" s="53"/>
      <c r="AA302" s="8"/>
      <c r="AB302" s="8"/>
      <c r="AC302" s="13"/>
      <c r="AE302" s="8"/>
    </row>
    <row r="303" spans="2:31" s="10" customFormat="1" ht="11.25" customHeight="1" x14ac:dyDescent="0.2">
      <c r="B303" s="28">
        <v>236</v>
      </c>
      <c r="C303" s="201" t="s">
        <v>266</v>
      </c>
      <c r="D303" s="35">
        <v>43472</v>
      </c>
      <c r="E303" s="36">
        <v>496</v>
      </c>
      <c r="F303" s="218">
        <v>1.0183299389002087</v>
      </c>
      <c r="G303" s="218">
        <v>8.7719298245614077</v>
      </c>
      <c r="H303" s="219">
        <v>44249</v>
      </c>
      <c r="I303" s="224">
        <v>548.8193</v>
      </c>
      <c r="J303" s="220">
        <v>-8.7220352362216147E-2</v>
      </c>
      <c r="K303" s="220">
        <v>-0.10331516823572917</v>
      </c>
      <c r="L303" s="220">
        <v>0.9690331432809618</v>
      </c>
      <c r="M303" s="220">
        <v>4.0387925175839001</v>
      </c>
      <c r="N303" s="220">
        <v>4.8110955296240432</v>
      </c>
      <c r="O303" s="220">
        <v>0.73405895525120446</v>
      </c>
      <c r="P303" s="220">
        <v>10.096350979959489</v>
      </c>
      <c r="Q303" s="220">
        <v>1.7494052930448145</v>
      </c>
      <c r="R303" s="220">
        <v>8.2415692015250119</v>
      </c>
      <c r="S303" s="36">
        <v>18.363278521494841</v>
      </c>
      <c r="T303" s="8"/>
      <c r="U303" s="8"/>
      <c r="V303" s="8"/>
      <c r="W303" s="8"/>
      <c r="X303" s="8"/>
      <c r="Y303" s="52"/>
      <c r="Z303" s="53"/>
      <c r="AA303" s="8"/>
      <c r="AB303" s="8"/>
      <c r="AC303" s="13"/>
      <c r="AE303" s="8"/>
    </row>
    <row r="304" spans="2:31" s="10" customFormat="1" ht="11.25" customHeight="1" x14ac:dyDescent="0.2">
      <c r="B304" s="28">
        <v>243</v>
      </c>
      <c r="C304" s="201" t="s">
        <v>249</v>
      </c>
      <c r="D304" s="35">
        <v>43922</v>
      </c>
      <c r="E304" s="36">
        <v>122.77460789999999</v>
      </c>
      <c r="F304" s="218">
        <v>-10.437074523293454</v>
      </c>
      <c r="G304" s="218">
        <v>-46.755207192883333</v>
      </c>
      <c r="H304" s="219">
        <v>44249</v>
      </c>
      <c r="I304" s="224">
        <v>109.51</v>
      </c>
      <c r="J304" s="220">
        <v>0</v>
      </c>
      <c r="K304" s="220">
        <v>-0.17319963536918115</v>
      </c>
      <c r="L304" s="220">
        <v>1.4357169321971064</v>
      </c>
      <c r="M304" s="220">
        <v>5.2980769230769331</v>
      </c>
      <c r="N304" s="220">
        <v>5.6944310394750453</v>
      </c>
      <c r="O304" s="220">
        <v>0.71737331003403071</v>
      </c>
      <c r="P304" s="220">
        <v>7.4997545891824169</v>
      </c>
      <c r="Q304" s="220">
        <v>2.1643810056908519</v>
      </c>
      <c r="R304" s="220">
        <v>10.638010506781526</v>
      </c>
      <c r="S304" s="36">
        <v>9.5100000000000851</v>
      </c>
      <c r="T304" s="8"/>
      <c r="U304" s="8"/>
      <c r="V304" s="8"/>
      <c r="W304" s="8"/>
      <c r="X304" s="8"/>
      <c r="Y304" s="52"/>
      <c r="Z304" s="53"/>
      <c r="AA304" s="8"/>
      <c r="AB304" s="8"/>
      <c r="AC304" s="13"/>
      <c r="AE304" s="8"/>
    </row>
    <row r="305" spans="2:31" s="10" customFormat="1" ht="11.25" customHeight="1" x14ac:dyDescent="0.2">
      <c r="B305" s="28">
        <v>244</v>
      </c>
      <c r="C305" s="201" t="s">
        <v>246</v>
      </c>
      <c r="D305" s="35">
        <v>43637</v>
      </c>
      <c r="E305" s="36">
        <v>445.14235105</v>
      </c>
      <c r="F305" s="218">
        <v>-1.1007748925826899</v>
      </c>
      <c r="G305" s="218">
        <v>-21.161399627832544</v>
      </c>
      <c r="H305" s="219">
        <v>44249</v>
      </c>
      <c r="I305" s="224">
        <v>95.33</v>
      </c>
      <c r="J305" s="220">
        <v>5.2476910159526824E-2</v>
      </c>
      <c r="K305" s="220">
        <v>0.11552194917034964</v>
      </c>
      <c r="L305" s="220">
        <v>0.55907172995779408</v>
      </c>
      <c r="M305" s="220">
        <v>1.5120860398252889</v>
      </c>
      <c r="N305" s="220">
        <v>2.9926534140017003</v>
      </c>
      <c r="O305" s="220">
        <v>0.45310853530029505</v>
      </c>
      <c r="P305" s="220">
        <v>3.9925820879241236</v>
      </c>
      <c r="Q305" s="220">
        <v>0.91034190748382482</v>
      </c>
      <c r="R305" s="220">
        <v>-2.6264829231196551</v>
      </c>
      <c r="S305" s="36">
        <v>-4.3646080688757305</v>
      </c>
      <c r="T305" s="8"/>
      <c r="U305" s="8"/>
      <c r="V305" s="8"/>
      <c r="W305" s="8"/>
      <c r="X305" s="8"/>
      <c r="Y305" s="52"/>
      <c r="Z305" s="53"/>
      <c r="AA305" s="8"/>
      <c r="AB305" s="8"/>
      <c r="AC305" s="13"/>
      <c r="AE305" s="8"/>
    </row>
    <row r="306" spans="2:31" s="10" customFormat="1" ht="11.25" customHeight="1" x14ac:dyDescent="0.2">
      <c r="B306" s="28">
        <v>245</v>
      </c>
      <c r="C306" s="201" t="s">
        <v>247</v>
      </c>
      <c r="D306" s="35">
        <v>43713</v>
      </c>
      <c r="E306" s="36">
        <v>373.32884067999998</v>
      </c>
      <c r="F306" s="218">
        <v>-0.94552006776356112</v>
      </c>
      <c r="G306" s="218">
        <v>-8.901427667355378</v>
      </c>
      <c r="H306" s="219">
        <v>44249</v>
      </c>
      <c r="I306" s="224">
        <v>95.14</v>
      </c>
      <c r="J306" s="220">
        <v>5.2581764644021867E-2</v>
      </c>
      <c r="K306" s="220">
        <v>0.11575292013050742</v>
      </c>
      <c r="L306" s="220">
        <v>0.50707796323690157</v>
      </c>
      <c r="M306" s="220">
        <v>1.461021648715044</v>
      </c>
      <c r="N306" s="220">
        <v>2.9208135006492331</v>
      </c>
      <c r="O306" s="220">
        <v>0.39041890893745101</v>
      </c>
      <c r="P306" s="220">
        <v>3.8646288209608137</v>
      </c>
      <c r="Q306" s="220">
        <v>0.83730789613152279</v>
      </c>
      <c r="R306" s="220">
        <v>-3.335735897744474</v>
      </c>
      <c r="S306" s="36">
        <v>-4.8599999999998422</v>
      </c>
      <c r="T306" s="8"/>
      <c r="U306" s="8"/>
      <c r="V306" s="8"/>
      <c r="W306" s="8"/>
      <c r="X306" s="8"/>
      <c r="Y306" s="52"/>
      <c r="Z306" s="53"/>
      <c r="AA306" s="8"/>
      <c r="AB306" s="8"/>
      <c r="AC306" s="13"/>
      <c r="AE306" s="8"/>
    </row>
    <row r="307" spans="2:31" s="10" customFormat="1" ht="11.25" customHeight="1" x14ac:dyDescent="0.2">
      <c r="B307" s="28">
        <v>246</v>
      </c>
      <c r="C307" s="201" t="s">
        <v>248</v>
      </c>
      <c r="D307" s="35">
        <v>43826</v>
      </c>
      <c r="E307" s="36">
        <v>439.88657057</v>
      </c>
      <c r="F307" s="218">
        <v>-0.46343217626586553</v>
      </c>
      <c r="G307" s="218">
        <v>-0.8194352381967418</v>
      </c>
      <c r="H307" s="219">
        <v>44249</v>
      </c>
      <c r="I307" s="224">
        <v>90.05</v>
      </c>
      <c r="J307" s="220">
        <v>5.5555555555542036E-2</v>
      </c>
      <c r="K307" s="220">
        <v>0.12230375806090432</v>
      </c>
      <c r="L307" s="220">
        <v>0.47980361526440696</v>
      </c>
      <c r="M307" s="220">
        <v>1.4762226729772676</v>
      </c>
      <c r="N307" s="220">
        <v>2.9495827140733288</v>
      </c>
      <c r="O307" s="220">
        <v>0.40138253985950723</v>
      </c>
      <c r="P307" s="220">
        <v>3.8878634056297656</v>
      </c>
      <c r="Q307" s="220">
        <v>0.81728616211369509</v>
      </c>
      <c r="R307" s="220">
        <v>-8.6271121919715874</v>
      </c>
      <c r="S307" s="36">
        <v>-9.9500000000000917</v>
      </c>
      <c r="T307" s="8"/>
      <c r="U307" s="8"/>
      <c r="V307" s="8"/>
      <c r="W307" s="8"/>
      <c r="X307" s="8"/>
      <c r="Y307" s="52"/>
      <c r="Z307" s="53"/>
      <c r="AA307" s="8"/>
      <c r="AB307" s="8"/>
      <c r="AC307" s="13"/>
      <c r="AE307" s="8"/>
    </row>
    <row r="308" spans="2:31" s="10" customFormat="1" ht="11.25" customHeight="1" x14ac:dyDescent="0.2">
      <c r="B308" s="28">
        <v>247</v>
      </c>
      <c r="C308" s="201" t="s">
        <v>251</v>
      </c>
      <c r="D308" s="35">
        <v>43088</v>
      </c>
      <c r="E308" s="36">
        <v>368</v>
      </c>
      <c r="F308" s="218">
        <v>-2.6455026455026509</v>
      </c>
      <c r="G308" s="218">
        <v>-11.538461538461542</v>
      </c>
      <c r="H308" s="219">
        <v>44249</v>
      </c>
      <c r="I308" s="224">
        <v>53.394399999999997</v>
      </c>
      <c r="J308" s="220">
        <v>2.0605656439998121E-2</v>
      </c>
      <c r="K308" s="220">
        <v>7.8159118470066957E-2</v>
      </c>
      <c r="L308" s="220">
        <v>0.46890405906825361</v>
      </c>
      <c r="M308" s="220">
        <v>1.4626211645861309</v>
      </c>
      <c r="N308" s="220">
        <v>2.714130445237406</v>
      </c>
      <c r="O308" s="220">
        <v>0.36541353383450215</v>
      </c>
      <c r="P308" s="220">
        <v>5.0088991592507126</v>
      </c>
      <c r="Q308" s="220">
        <v>0.77780692797395634</v>
      </c>
      <c r="R308" s="220">
        <v>2.0846189945713078</v>
      </c>
      <c r="S308" s="36">
        <v>6.7887999999998616</v>
      </c>
      <c r="T308" s="8"/>
      <c r="U308" s="8"/>
      <c r="V308" s="8"/>
      <c r="W308" s="8"/>
      <c r="X308" s="8"/>
      <c r="Y308" s="52"/>
      <c r="Z308" s="53"/>
      <c r="AA308" s="8"/>
      <c r="AB308" s="8"/>
      <c r="AC308" s="13"/>
      <c r="AE308" s="8"/>
    </row>
    <row r="309" spans="2:31" s="10" customFormat="1" ht="11.25" customHeight="1" x14ac:dyDescent="0.2">
      <c r="B309" s="28">
        <v>248</v>
      </c>
      <c r="C309" s="201" t="s">
        <v>252</v>
      </c>
      <c r="D309" s="35">
        <v>43164</v>
      </c>
      <c r="E309" s="36">
        <v>825</v>
      </c>
      <c r="F309" s="218">
        <v>-1.6686531585220488</v>
      </c>
      <c r="G309" s="218">
        <v>-25.809352517985605</v>
      </c>
      <c r="H309" s="219">
        <v>44249</v>
      </c>
      <c r="I309" s="224">
        <v>54.691499999999998</v>
      </c>
      <c r="J309" s="220">
        <v>-0.21984237028387366</v>
      </c>
      <c r="K309" s="220">
        <v>-0.14095642219005278</v>
      </c>
      <c r="L309" s="220">
        <v>1.5755007131819987</v>
      </c>
      <c r="M309" s="220">
        <v>6.4345500933150168</v>
      </c>
      <c r="N309" s="220">
        <v>7.1649008815536597</v>
      </c>
      <c r="O309" s="220">
        <v>0.85100497879404546</v>
      </c>
      <c r="P309" s="220">
        <v>10.101522536070462</v>
      </c>
      <c r="Q309" s="220">
        <v>2.759145482216363</v>
      </c>
      <c r="R309" s="220">
        <v>4.1675606567926238</v>
      </c>
      <c r="S309" s="36">
        <v>12.904606330304524</v>
      </c>
      <c r="T309" s="8"/>
      <c r="U309" s="8"/>
      <c r="V309" s="8"/>
      <c r="W309" s="8"/>
      <c r="X309" s="8"/>
      <c r="Y309" s="52"/>
      <c r="Z309" s="53"/>
      <c r="AA309" s="8"/>
      <c r="AB309" s="8"/>
      <c r="AC309" s="13"/>
      <c r="AE309" s="8"/>
    </row>
    <row r="310" spans="2:31" s="10" customFormat="1" ht="11.25" customHeight="1" x14ac:dyDescent="0.2">
      <c r="B310" s="28">
        <v>249</v>
      </c>
      <c r="C310" s="201" t="s">
        <v>254</v>
      </c>
      <c r="D310" s="35">
        <v>43224</v>
      </c>
      <c r="E310" s="36">
        <v>133</v>
      </c>
      <c r="F310" s="218">
        <v>-13.071895424836599</v>
      </c>
      <c r="G310" s="218">
        <v>-38.425925925925931</v>
      </c>
      <c r="H310" s="219">
        <v>44249</v>
      </c>
      <c r="I310" s="224">
        <v>53.202599999999997</v>
      </c>
      <c r="J310" s="220">
        <v>-4.8658143663637965E-2</v>
      </c>
      <c r="K310" s="220">
        <v>1.5603175528178248E-2</v>
      </c>
      <c r="L310" s="220">
        <v>0.87158650737817478</v>
      </c>
      <c r="M310" s="220">
        <v>2.1123949176615087</v>
      </c>
      <c r="N310" s="220">
        <v>3.482441910675016</v>
      </c>
      <c r="O310" s="220">
        <v>0.55301455301450808</v>
      </c>
      <c r="P310" s="220">
        <v>5.8174896624150652</v>
      </c>
      <c r="Q310" s="220">
        <v>1.4892630751650815</v>
      </c>
      <c r="R310" s="220">
        <v>3.2381951025593603</v>
      </c>
      <c r="S310" s="36">
        <v>9.362111260886774</v>
      </c>
      <c r="T310" s="8"/>
      <c r="U310" s="8"/>
      <c r="V310" s="8"/>
      <c r="W310" s="8"/>
      <c r="X310" s="8"/>
      <c r="Y310" s="52"/>
      <c r="Z310" s="53"/>
      <c r="AA310" s="8"/>
      <c r="AB310" s="8"/>
      <c r="AC310" s="13"/>
      <c r="AE310" s="8"/>
    </row>
    <row r="311" spans="2:31" s="10" customFormat="1" ht="11.25" customHeight="1" x14ac:dyDescent="0.2">
      <c r="B311" s="28">
        <v>250</v>
      </c>
      <c r="C311" s="201" t="s">
        <v>255</v>
      </c>
      <c r="D311" s="35">
        <v>43291</v>
      </c>
      <c r="E311" s="36">
        <v>148</v>
      </c>
      <c r="F311" s="218">
        <v>-5.1282051282051322</v>
      </c>
      <c r="G311" s="218">
        <v>-30.516431924882625</v>
      </c>
      <c r="H311" s="219">
        <v>44249</v>
      </c>
      <c r="I311" s="224">
        <v>52.631</v>
      </c>
      <c r="J311" s="220">
        <v>4.162777922451788E-2</v>
      </c>
      <c r="K311" s="220">
        <v>9.8137293312627882E-2</v>
      </c>
      <c r="L311" s="220">
        <v>0.48475383325925492</v>
      </c>
      <c r="M311" s="220">
        <v>1.4739764587933246</v>
      </c>
      <c r="N311" s="220">
        <v>2.7122705947558057</v>
      </c>
      <c r="O311" s="220">
        <v>0.38336830059131355</v>
      </c>
      <c r="P311" s="220">
        <v>4.9829553047998631</v>
      </c>
      <c r="Q311" s="220">
        <v>0.79400341655118112</v>
      </c>
      <c r="R311" s="220">
        <v>2.0034566033252155</v>
      </c>
      <c r="S311" s="36">
        <v>5.3443222367197007</v>
      </c>
      <c r="T311" s="8"/>
      <c r="U311" s="8"/>
      <c r="V311" s="8"/>
      <c r="W311" s="8"/>
      <c r="X311" s="8"/>
      <c r="Y311" s="52"/>
      <c r="Z311" s="53"/>
      <c r="AA311" s="8"/>
      <c r="AB311" s="8"/>
      <c r="AC311" s="13"/>
      <c r="AE311" s="8"/>
    </row>
    <row r="312" spans="2:31" s="10" customFormat="1" ht="11.25" customHeight="1" x14ac:dyDescent="0.2">
      <c r="B312" s="28">
        <v>251</v>
      </c>
      <c r="C312" s="201" t="s">
        <v>261</v>
      </c>
      <c r="D312" s="35">
        <v>43369</v>
      </c>
      <c r="E312" s="36">
        <v>119</v>
      </c>
      <c r="F312" s="218">
        <v>-0.83333333333333037</v>
      </c>
      <c r="G312" s="218">
        <v>-12.5</v>
      </c>
      <c r="H312" s="219">
        <v>44249</v>
      </c>
      <c r="I312" s="224">
        <v>51.655299999999997</v>
      </c>
      <c r="J312" s="220">
        <v>4.144563939583179E-2</v>
      </c>
      <c r="K312" s="220">
        <v>9.7665144201442011E-2</v>
      </c>
      <c r="L312" s="220">
        <v>0.4843764285700658</v>
      </c>
      <c r="M312" s="220">
        <v>1.4687394416551092</v>
      </c>
      <c r="N312" s="220">
        <v>2.6993335666114948</v>
      </c>
      <c r="O312" s="220">
        <v>0.37951807228917556</v>
      </c>
      <c r="P312" s="220">
        <v>4.9714584150428065</v>
      </c>
      <c r="Q312" s="220">
        <v>0.7935826539652302</v>
      </c>
      <c r="R312" s="220">
        <v>2.2052474433641445</v>
      </c>
      <c r="S312" s="36">
        <v>5.4060248982712888</v>
      </c>
      <c r="T312" s="8"/>
      <c r="U312" s="8"/>
      <c r="V312" s="8"/>
      <c r="W312" s="8"/>
      <c r="X312" s="8"/>
      <c r="Y312" s="52"/>
      <c r="Z312" s="53"/>
      <c r="AA312" s="8"/>
      <c r="AB312" s="8"/>
      <c r="AC312" s="13"/>
      <c r="AE312" s="8"/>
    </row>
    <row r="313" spans="2:31" s="10" customFormat="1" ht="11.25" customHeight="1" x14ac:dyDescent="0.2">
      <c r="B313" s="28">
        <v>252</v>
      </c>
      <c r="C313" s="201" t="s">
        <v>263</v>
      </c>
      <c r="D313" s="35">
        <v>43448</v>
      </c>
      <c r="E313" s="36">
        <v>45</v>
      </c>
      <c r="F313" s="218">
        <v>-13.461538461538458</v>
      </c>
      <c r="G313" s="218">
        <v>-29.6875</v>
      </c>
      <c r="H313" s="219">
        <v>44249</v>
      </c>
      <c r="I313" s="224">
        <v>51.508200000000002</v>
      </c>
      <c r="J313" s="220">
        <v>4.1564051368503385E-2</v>
      </c>
      <c r="K313" s="220">
        <v>9.7749811010539034E-2</v>
      </c>
      <c r="L313" s="220">
        <v>0.48419820522831447</v>
      </c>
      <c r="M313" s="220">
        <v>1.4755945720184682</v>
      </c>
      <c r="N313" s="220">
        <v>2.7121665626413716</v>
      </c>
      <c r="O313" s="220">
        <v>0.36671862821517909</v>
      </c>
      <c r="P313" s="220">
        <v>4.9827264667217319</v>
      </c>
      <c r="Q313" s="220">
        <v>0.7968532905423098</v>
      </c>
      <c r="R313" s="220">
        <v>1.6767529032668538</v>
      </c>
      <c r="S313" s="36">
        <v>3.7165589624518214</v>
      </c>
      <c r="T313" s="8"/>
      <c r="U313" s="8"/>
      <c r="V313" s="8"/>
      <c r="W313" s="8"/>
      <c r="X313" s="8"/>
      <c r="Y313" s="52"/>
      <c r="Z313" s="53"/>
      <c r="AA313" s="8"/>
      <c r="AB313" s="8"/>
      <c r="AC313" s="13"/>
      <c r="AE313" s="8"/>
    </row>
    <row r="314" spans="2:31" s="10" customFormat="1" ht="11.25" customHeight="1" x14ac:dyDescent="0.2">
      <c r="B314" s="28">
        <v>253</v>
      </c>
      <c r="C314" s="201" t="s">
        <v>268</v>
      </c>
      <c r="D314" s="35">
        <v>43599</v>
      </c>
      <c r="E314" s="36">
        <v>99</v>
      </c>
      <c r="F314" s="218">
        <v>2.0618556701030855</v>
      </c>
      <c r="G314" s="218">
        <v>11.23595505617978</v>
      </c>
      <c r="H314" s="219">
        <v>44249</v>
      </c>
      <c r="I314" s="224">
        <v>56.676400000000001</v>
      </c>
      <c r="J314" s="220">
        <v>-0.30834610046841515</v>
      </c>
      <c r="K314" s="220">
        <v>-0.22621287952273583</v>
      </c>
      <c r="L314" s="220">
        <v>1.9400048203346509</v>
      </c>
      <c r="M314" s="220">
        <v>8.5311932104332744</v>
      </c>
      <c r="N314" s="220">
        <v>7.8650573426360948</v>
      </c>
      <c r="O314" s="220">
        <v>0.99144689950108056</v>
      </c>
      <c r="P314" s="220">
        <v>16.621946401527655</v>
      </c>
      <c r="Q314" s="220">
        <v>3.4590144483083174</v>
      </c>
      <c r="R314" s="220">
        <v>10.048974496230478</v>
      </c>
      <c r="S314" s="36">
        <v>18.592509756142881</v>
      </c>
      <c r="T314" s="8"/>
      <c r="U314" s="8"/>
      <c r="V314" s="8"/>
      <c r="W314" s="8"/>
      <c r="X314" s="8"/>
      <c r="Y314" s="52"/>
      <c r="Z314" s="53"/>
      <c r="AA314" s="8"/>
      <c r="AB314" s="8"/>
      <c r="AC314" s="13"/>
      <c r="AE314" s="8"/>
    </row>
    <row r="315" spans="2:31" s="10" customFormat="1" ht="11.25" customHeight="1" x14ac:dyDescent="0.2">
      <c r="B315" s="28">
        <v>254</v>
      </c>
      <c r="C315" s="201" t="s">
        <v>250</v>
      </c>
      <c r="D315" s="35">
        <v>43159</v>
      </c>
      <c r="E315" s="36">
        <v>151</v>
      </c>
      <c r="F315" s="218">
        <v>1.3422818791946289</v>
      </c>
      <c r="G315" s="218">
        <v>-20.526315789473681</v>
      </c>
      <c r="H315" s="219">
        <v>44249</v>
      </c>
      <c r="I315" s="224">
        <v>116.6884</v>
      </c>
      <c r="J315" s="220">
        <v>-0.31727373530451297</v>
      </c>
      <c r="K315" s="220">
        <v>1.3711919429004737E-3</v>
      </c>
      <c r="L315" s="220">
        <v>2.1649387956296895</v>
      </c>
      <c r="M315" s="220">
        <v>8.6244469330325266</v>
      </c>
      <c r="N315" s="220">
        <v>8.2646522058216867</v>
      </c>
      <c r="O315" s="220">
        <v>1.6068009310093778</v>
      </c>
      <c r="P315" s="220">
        <v>16.341237746564442</v>
      </c>
      <c r="Q315" s="220">
        <v>3.9785784617304421</v>
      </c>
      <c r="R315" s="220">
        <v>8.2782456360892542</v>
      </c>
      <c r="S315" s="36">
        <v>26.809112892271635</v>
      </c>
      <c r="T315" s="8"/>
      <c r="U315" s="8"/>
      <c r="V315" s="8"/>
      <c r="W315" s="8"/>
      <c r="X315" s="8"/>
      <c r="Y315" s="52"/>
      <c r="Z315" s="53"/>
      <c r="AA315" s="8"/>
      <c r="AB315" s="8"/>
      <c r="AC315" s="13"/>
      <c r="AE315" s="8"/>
    </row>
    <row r="316" spans="2:31" s="10" customFormat="1" ht="11.25" customHeight="1" x14ac:dyDescent="0.2">
      <c r="B316" s="28">
        <v>255</v>
      </c>
      <c r="C316" s="201" t="s">
        <v>253</v>
      </c>
      <c r="D316" s="35">
        <v>43217</v>
      </c>
      <c r="E316" s="36">
        <v>116</v>
      </c>
      <c r="F316" s="218">
        <v>-9.375</v>
      </c>
      <c r="G316" s="218">
        <v>-28.834355828220858</v>
      </c>
      <c r="H316" s="219">
        <v>44249</v>
      </c>
      <c r="I316" s="224">
        <v>111.4555</v>
      </c>
      <c r="J316" s="220">
        <v>-0.31687741146124715</v>
      </c>
      <c r="K316" s="220">
        <v>3.5890050829268105E-3</v>
      </c>
      <c r="L316" s="220">
        <v>2.0156828214799916</v>
      </c>
      <c r="M316" s="220">
        <v>6.5805075831468329</v>
      </c>
      <c r="N316" s="220">
        <v>6.5268234590214469</v>
      </c>
      <c r="O316" s="220">
        <v>1.5107922187096445</v>
      </c>
      <c r="P316" s="220">
        <v>11.279900317299397</v>
      </c>
      <c r="Q316" s="220">
        <v>3.4233336395514735</v>
      </c>
      <c r="R316" s="220">
        <v>6.1790067485990363</v>
      </c>
      <c r="S316" s="36">
        <v>18.473612580234011</v>
      </c>
      <c r="T316" s="8"/>
      <c r="U316" s="8"/>
      <c r="V316" s="8"/>
      <c r="W316" s="8"/>
      <c r="X316" s="8"/>
      <c r="Y316" s="52"/>
      <c r="Z316" s="53"/>
      <c r="AA316" s="8"/>
      <c r="AB316" s="8"/>
      <c r="AC316" s="13"/>
      <c r="AE316" s="8"/>
    </row>
    <row r="317" spans="2:31" s="10" customFormat="1" ht="11.25" customHeight="1" x14ac:dyDescent="0.2">
      <c r="B317" s="28">
        <v>256</v>
      </c>
      <c r="C317" s="201" t="s">
        <v>256</v>
      </c>
      <c r="D317" s="35">
        <v>43272</v>
      </c>
      <c r="E317" s="36">
        <v>94</v>
      </c>
      <c r="F317" s="218">
        <v>-4.081632653061229</v>
      </c>
      <c r="G317" s="218">
        <v>-37.748344370860934</v>
      </c>
      <c r="H317" s="219">
        <v>44249</v>
      </c>
      <c r="I317" s="224">
        <v>105.57550000000001</v>
      </c>
      <c r="J317" s="220">
        <v>-0.17039270696520559</v>
      </c>
      <c r="K317" s="220">
        <v>4.1883308553969378E-2</v>
      </c>
      <c r="L317" s="220">
        <v>1.2961431370329457</v>
      </c>
      <c r="M317" s="220">
        <v>3.8207221541505243</v>
      </c>
      <c r="N317" s="220">
        <v>4.2538736438171965</v>
      </c>
      <c r="O317" s="220">
        <v>0.97797289413028565</v>
      </c>
      <c r="P317" s="220">
        <v>6.5773268726023071</v>
      </c>
      <c r="Q317" s="220">
        <v>2.0621137947302248</v>
      </c>
      <c r="R317" s="220">
        <v>4.1484661507590115</v>
      </c>
      <c r="S317" s="36">
        <v>11.494046260429958</v>
      </c>
      <c r="T317" s="8"/>
      <c r="U317" s="8"/>
      <c r="V317" s="8"/>
      <c r="W317" s="8"/>
      <c r="X317" s="8"/>
      <c r="Y317" s="52"/>
      <c r="Z317" s="53"/>
      <c r="AA317" s="8"/>
      <c r="AB317" s="8"/>
      <c r="AC317" s="13"/>
      <c r="AE317" s="8"/>
    </row>
    <row r="318" spans="2:31" s="10" customFormat="1" ht="11.25" customHeight="1" x14ac:dyDescent="0.2">
      <c r="B318" s="28">
        <v>257</v>
      </c>
      <c r="C318" s="201" t="s">
        <v>257</v>
      </c>
      <c r="D318" s="35">
        <v>43357</v>
      </c>
      <c r="E318" s="36">
        <v>61</v>
      </c>
      <c r="F318" s="218">
        <v>-1.6129032258064502</v>
      </c>
      <c r="G318" s="218">
        <v>-58.219178082191782</v>
      </c>
      <c r="H318" s="219">
        <v>44249</v>
      </c>
      <c r="I318" s="224">
        <v>102.2552</v>
      </c>
      <c r="J318" s="220">
        <v>-3.0991260855495195E-2</v>
      </c>
      <c r="K318" s="220">
        <v>6.2138118849164314E-2</v>
      </c>
      <c r="L318" s="220">
        <v>0.63883959722885741</v>
      </c>
      <c r="M318" s="220">
        <v>1.329554519464593</v>
      </c>
      <c r="N318" s="220">
        <v>2.6030242522149249</v>
      </c>
      <c r="O318" s="220">
        <v>0.47814355311948109</v>
      </c>
      <c r="P318" s="220">
        <v>3.3818554608118001</v>
      </c>
      <c r="Q318" s="220">
        <v>0.88249193227742939</v>
      </c>
      <c r="R318" s="220">
        <v>2.3632857405900154</v>
      </c>
      <c r="S318" s="36">
        <v>5.8743606409858318</v>
      </c>
      <c r="T318" s="8"/>
      <c r="U318" s="8"/>
      <c r="V318" s="8"/>
      <c r="W318" s="8"/>
      <c r="X318" s="8"/>
      <c r="Y318" s="52"/>
      <c r="Z318" s="53"/>
      <c r="AA318" s="8"/>
      <c r="AB318" s="8"/>
      <c r="AC318" s="13"/>
      <c r="AE318" s="8"/>
    </row>
    <row r="319" spans="2:31" s="10" customFormat="1" ht="11.25" customHeight="1" x14ac:dyDescent="0.2">
      <c r="B319" s="28">
        <v>258</v>
      </c>
      <c r="C319" s="201" t="s">
        <v>264</v>
      </c>
      <c r="D319" s="35">
        <v>43451</v>
      </c>
      <c r="E319" s="36">
        <v>56</v>
      </c>
      <c r="F319" s="218">
        <v>-11.111111111111116</v>
      </c>
      <c r="G319" s="218">
        <v>-37.777777777777779</v>
      </c>
      <c r="H319" s="219">
        <v>44249</v>
      </c>
      <c r="I319" s="224">
        <v>101.3409</v>
      </c>
      <c r="J319" s="220">
        <v>1.3421851761585835E-2</v>
      </c>
      <c r="K319" s="220">
        <v>7.9893343867265543E-2</v>
      </c>
      <c r="L319" s="220">
        <v>0.46803372301442714</v>
      </c>
      <c r="M319" s="220">
        <v>1.1316585983599747</v>
      </c>
      <c r="N319" s="220">
        <v>2.3431464330184504</v>
      </c>
      <c r="O319" s="220">
        <v>0.34388317675573266</v>
      </c>
      <c r="P319" s="220">
        <v>3.1082790105192437</v>
      </c>
      <c r="Q319" s="220">
        <v>0.7107528196076851</v>
      </c>
      <c r="R319" s="220">
        <v>1.986175875714058</v>
      </c>
      <c r="S319" s="36">
        <v>4.3935995199108735</v>
      </c>
      <c r="T319" s="8"/>
      <c r="U319" s="8"/>
      <c r="V319" s="8"/>
      <c r="W319" s="8"/>
      <c r="X319" s="8"/>
      <c r="Y319" s="52"/>
      <c r="Z319" s="53"/>
      <c r="AA319" s="8"/>
      <c r="AB319" s="8"/>
      <c r="AC319" s="13"/>
      <c r="AE319" s="8"/>
    </row>
    <row r="320" spans="2:31" s="10" customFormat="1" ht="11.25" customHeight="1" x14ac:dyDescent="0.2">
      <c r="B320" s="28">
        <v>259</v>
      </c>
      <c r="C320" s="201" t="s">
        <v>262</v>
      </c>
      <c r="D320" s="35">
        <v>43397</v>
      </c>
      <c r="E320" s="36">
        <v>134</v>
      </c>
      <c r="F320" s="218">
        <v>-1.4705882352941124</v>
      </c>
      <c r="G320" s="218">
        <v>-13.548387096774196</v>
      </c>
      <c r="H320" s="219">
        <v>44249</v>
      </c>
      <c r="I320" s="224">
        <v>104.98909999999999</v>
      </c>
      <c r="J320" s="220">
        <v>0</v>
      </c>
      <c r="K320" s="220">
        <v>5.8897922656897528E-2</v>
      </c>
      <c r="L320" s="220">
        <v>0.4214312017866817</v>
      </c>
      <c r="M320" s="220">
        <v>1.3884905356088328</v>
      </c>
      <c r="N320" s="220">
        <v>2.8570784773219726</v>
      </c>
      <c r="O320" s="220">
        <v>0.32029384475873446</v>
      </c>
      <c r="P320" s="220">
        <v>3.659255412315221</v>
      </c>
      <c r="Q320" s="220">
        <v>0.78069954826351928</v>
      </c>
      <c r="R320" s="220">
        <v>2.1542784819116312</v>
      </c>
      <c r="S320" s="36">
        <v>5.1071972680151623</v>
      </c>
      <c r="T320" s="8"/>
      <c r="U320" s="8"/>
      <c r="V320" s="8"/>
      <c r="W320" s="8"/>
      <c r="X320" s="8"/>
      <c r="Y320" s="52"/>
      <c r="Z320" s="53"/>
      <c r="AA320" s="8"/>
      <c r="AB320" s="8"/>
      <c r="AC320" s="13"/>
      <c r="AE320" s="8"/>
    </row>
    <row r="321" spans="2:31" customFormat="1" ht="11.25" customHeight="1" x14ac:dyDescent="0.2">
      <c r="B321" s="54"/>
      <c r="C321" s="198"/>
      <c r="D321" s="69" t="s">
        <v>23</v>
      </c>
      <c r="E321" s="141">
        <v>11257.76247426</v>
      </c>
      <c r="F321" s="145"/>
      <c r="G321" s="145"/>
      <c r="H321" s="145"/>
      <c r="I321" s="56"/>
      <c r="J321" s="57"/>
      <c r="K321" s="57"/>
      <c r="L321" s="57"/>
      <c r="M321" s="57"/>
      <c r="N321" s="57"/>
      <c r="O321" s="57"/>
      <c r="P321" s="57"/>
      <c r="Q321" s="57"/>
      <c r="R321" s="57"/>
      <c r="S321" s="58"/>
    </row>
    <row r="322" spans="2:31" customFormat="1" x14ac:dyDescent="0.2">
      <c r="C322" s="210"/>
    </row>
    <row r="323" spans="2:31" x14ac:dyDescent="0.2">
      <c r="B323" s="235" t="s">
        <v>302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236"/>
      <c r="M323" s="236"/>
      <c r="N323" s="236"/>
      <c r="O323" s="236"/>
      <c r="P323" s="236"/>
      <c r="Q323" s="236"/>
      <c r="R323" s="236"/>
      <c r="S323" s="237"/>
    </row>
    <row r="324" spans="2:31" ht="11.25" customHeight="1" x14ac:dyDescent="0.2">
      <c r="B324" s="28">
        <v>260</v>
      </c>
      <c r="C324" s="201" t="s">
        <v>270</v>
      </c>
      <c r="D324" s="35">
        <v>43726</v>
      </c>
      <c r="E324" s="232">
        <v>818.32866899999999</v>
      </c>
      <c r="F324" s="222">
        <v>-0.43637186273685069</v>
      </c>
      <c r="G324" s="222">
        <v>-3.4330434341372285</v>
      </c>
      <c r="H324" s="219">
        <v>44249</v>
      </c>
      <c r="I324" s="224">
        <v>10.148899999999999</v>
      </c>
      <c r="J324" s="220">
        <v>5.4222450066054861E-2</v>
      </c>
      <c r="K324" s="220">
        <v>7.1980752543954196E-2</v>
      </c>
      <c r="L324" s="220">
        <v>0.50505550659047938</v>
      </c>
      <c r="M324" s="220">
        <v>1.1763650320508745</v>
      </c>
      <c r="N324" s="220">
        <v>1.5225024258004538</v>
      </c>
      <c r="O324" s="220">
        <v>0.36392045173601062</v>
      </c>
      <c r="P324" s="220">
        <v>1.0172494450913616</v>
      </c>
      <c r="Q324" s="220">
        <v>0.47918419880201846</v>
      </c>
      <c r="R324" s="220">
        <v>10.369246851024272</v>
      </c>
      <c r="S324" s="220">
        <v>15.185023310618927</v>
      </c>
    </row>
    <row r="325" spans="2:31" s="10" customFormat="1" ht="11.25" customHeight="1" x14ac:dyDescent="0.2">
      <c r="B325" s="228">
        <v>261</v>
      </c>
      <c r="C325" s="201" t="s">
        <v>271</v>
      </c>
      <c r="D325" s="35">
        <v>43727</v>
      </c>
      <c r="E325" s="232">
        <v>272.65301599999998</v>
      </c>
      <c r="F325" s="222">
        <v>1.6249604840194332</v>
      </c>
      <c r="G325" s="222">
        <v>-85.755892392743291</v>
      </c>
      <c r="H325" s="219">
        <v>44249</v>
      </c>
      <c r="I325" s="224">
        <v>10.3963</v>
      </c>
      <c r="J325" s="220">
        <v>4.5228838677391359E-2</v>
      </c>
      <c r="K325" s="220">
        <v>0.11170279353276413</v>
      </c>
      <c r="L325" s="220">
        <v>0.49492030043212232</v>
      </c>
      <c r="M325" s="220">
        <v>1.5997889099544249</v>
      </c>
      <c r="N325" s="220">
        <v>3.1993249950367897</v>
      </c>
      <c r="O325" s="220">
        <v>0.34457463853445613</v>
      </c>
      <c r="P325" s="220">
        <v>4.2466485381874364</v>
      </c>
      <c r="Q325" s="220">
        <v>0.89674783334467989</v>
      </c>
      <c r="R325" s="220">
        <v>10.265525889509576</v>
      </c>
      <c r="S325" s="220">
        <v>14.999158009132652</v>
      </c>
      <c r="T325" s="8"/>
      <c r="U325" s="8"/>
      <c r="V325" s="8"/>
      <c r="W325" s="8"/>
      <c r="X325" s="8"/>
      <c r="Y325" s="52"/>
      <c r="Z325" s="53"/>
      <c r="AA325" s="8"/>
      <c r="AB325" s="8"/>
      <c r="AC325" s="13"/>
      <c r="AE325" s="8"/>
    </row>
    <row r="326" spans="2:31" s="10" customFormat="1" ht="11.25" customHeight="1" x14ac:dyDescent="0.2">
      <c r="B326" s="228">
        <v>262</v>
      </c>
      <c r="C326" s="201" t="s">
        <v>272</v>
      </c>
      <c r="D326" s="35">
        <v>43748</v>
      </c>
      <c r="E326" s="232">
        <v>2545.9607649999998</v>
      </c>
      <c r="F326" s="222">
        <v>0.4697785500513918</v>
      </c>
      <c r="G326" s="222">
        <v>-41.430198029254527</v>
      </c>
      <c r="H326" s="219">
        <v>44249</v>
      </c>
      <c r="I326" s="224">
        <v>10.0433</v>
      </c>
      <c r="J326" s="220">
        <v>5.8780162193405872E-2</v>
      </c>
      <c r="K326" s="220">
        <v>0.10066578957859118</v>
      </c>
      <c r="L326" s="220">
        <v>0.44863246712245619</v>
      </c>
      <c r="M326" s="220">
        <v>1.5367780423049204</v>
      </c>
      <c r="N326" s="220">
        <v>3.158585666713698</v>
      </c>
      <c r="O326" s="220">
        <v>0.28991334047361317</v>
      </c>
      <c r="P326" s="220">
        <v>4.0901747536163491</v>
      </c>
      <c r="Q326" s="220">
        <v>0.76067033722102551</v>
      </c>
      <c r="R326" s="220">
        <v>10.432131994210758</v>
      </c>
      <c r="S326" s="220">
        <v>14.59164184217161</v>
      </c>
      <c r="T326" s="8"/>
      <c r="U326" s="8"/>
      <c r="V326" s="8"/>
      <c r="W326" s="8"/>
      <c r="X326" s="8"/>
      <c r="Y326" s="52"/>
      <c r="Z326" s="53"/>
      <c r="AA326" s="8"/>
      <c r="AB326" s="8"/>
      <c r="AC326" s="13"/>
      <c r="AE326" s="8"/>
    </row>
    <row r="327" spans="2:31" s="10" customFormat="1" ht="11.25" customHeight="1" x14ac:dyDescent="0.2">
      <c r="B327" s="228">
        <v>263</v>
      </c>
      <c r="C327" s="201" t="s">
        <v>273</v>
      </c>
      <c r="D327" s="35">
        <v>43805</v>
      </c>
      <c r="E327" s="232">
        <v>321.540887</v>
      </c>
      <c r="F327" s="222">
        <v>-8.8476921823915422</v>
      </c>
      <c r="G327" s="222">
        <v>-19.966126952677744</v>
      </c>
      <c r="H327" s="219">
        <v>44249</v>
      </c>
      <c r="I327" s="224">
        <v>10.078900000000001</v>
      </c>
      <c r="J327" s="220">
        <v>6.1552513228835259E-2</v>
      </c>
      <c r="K327" s="220">
        <v>0.21078377760321843</v>
      </c>
      <c r="L327" s="220">
        <v>0.3224634122940051</v>
      </c>
      <c r="M327" s="220">
        <v>1.0533268462198819</v>
      </c>
      <c r="N327" s="220">
        <v>2.4023745059210677</v>
      </c>
      <c r="O327" s="220">
        <v>0.18488242140783928</v>
      </c>
      <c r="P327" s="220">
        <v>1.870435293747752</v>
      </c>
      <c r="Q327" s="220">
        <v>0.41884860131990997</v>
      </c>
      <c r="R327" s="220">
        <v>10.672375643936306</v>
      </c>
      <c r="S327" s="220">
        <v>13.159668602986208</v>
      </c>
      <c r="T327" s="8"/>
      <c r="U327" s="8"/>
      <c r="V327" s="8"/>
      <c r="W327" s="8"/>
      <c r="X327" s="8"/>
      <c r="Y327" s="52"/>
      <c r="Z327" s="53"/>
      <c r="AA327" s="8"/>
      <c r="AB327" s="8"/>
      <c r="AC327" s="13"/>
      <c r="AE327" s="8"/>
    </row>
    <row r="328" spans="2:31" s="10" customFormat="1" ht="11.25" customHeight="1" x14ac:dyDescent="0.2">
      <c r="B328" s="228">
        <v>264</v>
      </c>
      <c r="C328" s="201" t="s">
        <v>269</v>
      </c>
      <c r="D328" s="35">
        <v>41817</v>
      </c>
      <c r="E328" s="232">
        <v>97</v>
      </c>
      <c r="F328" s="222">
        <v>2.1052631578947434</v>
      </c>
      <c r="G328" s="222">
        <v>-13.392857142857139</v>
      </c>
      <c r="H328" s="219">
        <v>44249</v>
      </c>
      <c r="I328" s="224">
        <v>119.1344</v>
      </c>
      <c r="J328" s="220">
        <v>-0.25586068318821376</v>
      </c>
      <c r="K328" s="220">
        <v>0.10810178657085778</v>
      </c>
      <c r="L328" s="220">
        <v>2.6984816962697167</v>
      </c>
      <c r="M328" s="220">
        <v>8.0623678346905194</v>
      </c>
      <c r="N328" s="220">
        <v>8.9215179818522561</v>
      </c>
      <c r="O328" s="220">
        <v>2.1167876399893037</v>
      </c>
      <c r="P328" s="220">
        <v>16.252772683242345</v>
      </c>
      <c r="Q328" s="220">
        <v>4.4663080652418641</v>
      </c>
      <c r="R328" s="220">
        <v>9.7914501798412878</v>
      </c>
      <c r="S328" s="220">
        <v>86.341082662417108</v>
      </c>
      <c r="T328" s="8"/>
      <c r="U328" s="8"/>
      <c r="V328" s="8"/>
      <c r="W328" s="8"/>
      <c r="X328" s="8"/>
      <c r="Y328" s="52"/>
      <c r="Z328" s="53"/>
      <c r="AA328" s="8"/>
      <c r="AB328" s="8"/>
      <c r="AC328" s="13"/>
      <c r="AE328" s="8"/>
    </row>
    <row r="329" spans="2:31" s="10" customFormat="1" ht="11.25" customHeight="1" x14ac:dyDescent="0.2">
      <c r="B329" s="183"/>
      <c r="C329" s="196"/>
      <c r="D329" s="69" t="s">
        <v>23</v>
      </c>
      <c r="E329" s="141">
        <f>SUM(E324:E328)</f>
        <v>4055.4833369999997</v>
      </c>
      <c r="F329" s="117"/>
      <c r="G329" s="117"/>
      <c r="H329" s="185"/>
      <c r="I329" s="7"/>
      <c r="J329" s="46"/>
      <c r="K329" s="46"/>
      <c r="L329" s="46"/>
      <c r="M329" s="46"/>
      <c r="N329" s="46"/>
      <c r="O329" s="46"/>
      <c r="P329" s="46"/>
      <c r="Q329" s="46"/>
      <c r="R329" s="46"/>
      <c r="S329" s="47"/>
      <c r="T329" s="8"/>
      <c r="U329" s="8"/>
      <c r="V329" s="8"/>
      <c r="W329" s="8"/>
      <c r="X329" s="8"/>
      <c r="Y329" s="52"/>
      <c r="Z329" s="53"/>
      <c r="AA329" s="8"/>
      <c r="AB329" s="8"/>
      <c r="AC329" s="13"/>
      <c r="AE329" s="8"/>
    </row>
    <row r="330" spans="2:31" s="10" customFormat="1" ht="11.25" customHeight="1" x14ac:dyDescent="0.2">
      <c r="B330" s="183"/>
      <c r="C330" s="196"/>
      <c r="D330" s="142"/>
      <c r="E330" s="184"/>
      <c r="F330" s="117"/>
      <c r="G330" s="117"/>
      <c r="H330" s="185"/>
      <c r="I330" s="7"/>
      <c r="J330" s="46"/>
      <c r="K330" s="46"/>
      <c r="L330" s="46"/>
      <c r="M330" s="46"/>
      <c r="N330" s="46"/>
      <c r="O330" s="46"/>
      <c r="P330" s="46"/>
      <c r="Q330" s="46"/>
      <c r="R330" s="46"/>
      <c r="S330" s="47"/>
      <c r="T330" s="8"/>
      <c r="U330" s="8"/>
      <c r="V330" s="8"/>
      <c r="W330" s="8"/>
      <c r="X330" s="8"/>
      <c r="Y330" s="52"/>
      <c r="Z330" s="53"/>
      <c r="AA330" s="8"/>
      <c r="AB330" s="8"/>
      <c r="AC330" s="13"/>
      <c r="AE330" s="8"/>
    </row>
    <row r="331" spans="2:31" s="10" customFormat="1" ht="11.25" customHeight="1" x14ac:dyDescent="0.2">
      <c r="B331" s="235" t="s">
        <v>274</v>
      </c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236"/>
      <c r="S331" s="237"/>
      <c r="T331" s="8"/>
      <c r="U331" s="8"/>
      <c r="V331" s="8"/>
      <c r="W331" s="8"/>
      <c r="X331" s="8"/>
      <c r="Y331" s="52"/>
      <c r="Z331" s="53"/>
      <c r="AA331" s="8"/>
      <c r="AB331" s="8"/>
      <c r="AC331" s="13"/>
      <c r="AE331" s="8"/>
    </row>
    <row r="332" spans="2:31" s="10" customFormat="1" ht="11.25" customHeight="1" x14ac:dyDescent="0.2">
      <c r="B332" s="228">
        <v>265</v>
      </c>
      <c r="C332" s="201" t="s">
        <v>282</v>
      </c>
      <c r="D332" s="35">
        <v>43901</v>
      </c>
      <c r="E332" s="232">
        <v>227</v>
      </c>
      <c r="F332" s="222">
        <v>-0.43859649122807154</v>
      </c>
      <c r="G332" s="222">
        <v>12.376237623762387</v>
      </c>
      <c r="H332" s="219">
        <v>44249</v>
      </c>
      <c r="I332" s="224">
        <v>100.9599</v>
      </c>
      <c r="J332" s="220">
        <v>11.753498058999279</v>
      </c>
      <c r="K332" s="220">
        <v>3.6695244542693635</v>
      </c>
      <c r="L332" s="220">
        <v>7.1677297481482327</v>
      </c>
      <c r="M332" s="220">
        <v>5.6009214327093879</v>
      </c>
      <c r="N332" s="220">
        <v>5.0857916214667886</v>
      </c>
      <c r="O332" s="220">
        <v>7.2920833525142852</v>
      </c>
      <c r="P332" s="220">
        <v>5.0850896526342533</v>
      </c>
      <c r="Q332" s="220">
        <v>6.0763650111557839</v>
      </c>
      <c r="R332" s="220">
        <v>3.0725762124673039</v>
      </c>
      <c r="S332" s="220">
        <v>2.9359302707535839</v>
      </c>
      <c r="T332" s="8"/>
      <c r="U332" s="8"/>
      <c r="V332" s="8"/>
      <c r="W332" s="8"/>
      <c r="X332" s="8"/>
      <c r="Y332" s="52"/>
      <c r="Z332" s="53"/>
      <c r="AA332" s="8"/>
      <c r="AB332" s="8"/>
      <c r="AC332" s="13"/>
      <c r="AE332" s="8"/>
    </row>
    <row r="333" spans="2:31" s="10" customFormat="1" ht="11.25" customHeight="1" x14ac:dyDescent="0.2">
      <c r="B333" s="228">
        <v>266</v>
      </c>
      <c r="C333" s="201" t="s">
        <v>275</v>
      </c>
      <c r="D333" s="35">
        <v>43413</v>
      </c>
      <c r="E333" s="232">
        <v>299</v>
      </c>
      <c r="F333" s="222">
        <v>-2.6058631921824116</v>
      </c>
      <c r="G333" s="222">
        <v>-9.6676737160120823</v>
      </c>
      <c r="H333" s="219">
        <v>44249</v>
      </c>
      <c r="I333" s="224">
        <v>105.07429999999999</v>
      </c>
      <c r="J333" s="220">
        <v>17.759409349549671</v>
      </c>
      <c r="K333" s="220">
        <v>-1.0667138254542416</v>
      </c>
      <c r="L333" s="220">
        <v>0.83310794165947222</v>
      </c>
      <c r="M333" s="220">
        <v>2.7931000713044578</v>
      </c>
      <c r="N333" s="220">
        <v>3.8988802514942411</v>
      </c>
      <c r="O333" s="220">
        <v>-1.189689124605138</v>
      </c>
      <c r="P333" s="220">
        <v>3.4477934765807245</v>
      </c>
      <c r="Q333" s="220">
        <v>0.81105466392295189</v>
      </c>
      <c r="R333" s="220">
        <v>11.927619254189636</v>
      </c>
      <c r="S333" s="220">
        <v>29.485317372796828</v>
      </c>
      <c r="T333" s="8"/>
      <c r="U333" s="8"/>
      <c r="V333" s="8"/>
      <c r="W333" s="8"/>
      <c r="X333" s="8"/>
      <c r="Y333" s="52"/>
      <c r="Z333" s="53"/>
      <c r="AA333" s="8"/>
      <c r="AB333" s="8"/>
      <c r="AC333" s="13"/>
      <c r="AE333" s="8"/>
    </row>
    <row r="334" spans="2:31" s="10" customFormat="1" ht="11.25" customHeight="1" x14ac:dyDescent="0.2">
      <c r="B334" s="228">
        <v>267</v>
      </c>
      <c r="C334" s="201" t="s">
        <v>276</v>
      </c>
      <c r="D334" s="35">
        <v>43500</v>
      </c>
      <c r="E334" s="232">
        <v>642</v>
      </c>
      <c r="F334" s="222">
        <v>-0.77279752704790816</v>
      </c>
      <c r="G334" s="222">
        <v>-13.59353970390309</v>
      </c>
      <c r="H334" s="219">
        <v>44249</v>
      </c>
      <c r="I334" s="224">
        <v>104.5712</v>
      </c>
      <c r="J334" s="220">
        <v>19.522022134559226</v>
      </c>
      <c r="K334" s="220">
        <v>3.3030545360103032</v>
      </c>
      <c r="L334" s="220">
        <v>2.3676295726378638</v>
      </c>
      <c r="M334" s="220">
        <v>3.6272717544010291</v>
      </c>
      <c r="N334" s="220">
        <v>4.465782047475277</v>
      </c>
      <c r="O334" s="220">
        <v>0.87942336339244787</v>
      </c>
      <c r="P334" s="220">
        <v>4.0492652501247859</v>
      </c>
      <c r="Q334" s="220">
        <v>2.0026043193484564</v>
      </c>
      <c r="R334" s="220">
        <v>12.635766476876586</v>
      </c>
      <c r="S334" s="220">
        <v>27.656413155965186</v>
      </c>
      <c r="T334" s="8"/>
      <c r="U334" s="8"/>
      <c r="V334" s="8"/>
      <c r="W334" s="8"/>
      <c r="X334" s="8"/>
      <c r="Y334" s="52"/>
      <c r="Z334" s="53"/>
      <c r="AA334" s="8"/>
      <c r="AB334" s="8"/>
      <c r="AC334" s="13"/>
      <c r="AE334" s="8"/>
    </row>
    <row r="335" spans="2:31" s="10" customFormat="1" ht="11.25" customHeight="1" x14ac:dyDescent="0.2">
      <c r="B335" s="228">
        <v>268</v>
      </c>
      <c r="C335" s="201" t="s">
        <v>277</v>
      </c>
      <c r="D335" s="35">
        <v>43571</v>
      </c>
      <c r="E335" s="232">
        <v>72</v>
      </c>
      <c r="F335" s="222">
        <v>-1.3698630136986356</v>
      </c>
      <c r="G335" s="222">
        <v>-40.983606557377051</v>
      </c>
      <c r="H335" s="219">
        <v>44249</v>
      </c>
      <c r="I335" s="224">
        <v>107.2475</v>
      </c>
      <c r="J335" s="220">
        <v>19.30716068916216</v>
      </c>
      <c r="K335" s="220">
        <v>-10.756636718774137</v>
      </c>
      <c r="L335" s="220">
        <v>-5.2726518206034232</v>
      </c>
      <c r="M335" s="220">
        <v>-0.59939080376753984</v>
      </c>
      <c r="N335" s="220">
        <v>2.3610728141611608</v>
      </c>
      <c r="O335" s="220">
        <v>-11.092936769795514</v>
      </c>
      <c r="P335" s="220">
        <v>1.8339238314374813</v>
      </c>
      <c r="Q335" s="220">
        <v>-5.1465317714689043</v>
      </c>
      <c r="R335" s="220">
        <v>13.761130408500355</v>
      </c>
      <c r="S335" s="220">
        <v>27.060507230017116</v>
      </c>
      <c r="T335" s="8"/>
      <c r="U335" s="8"/>
      <c r="V335" s="8"/>
      <c r="W335" s="8"/>
      <c r="X335" s="8"/>
      <c r="Y335" s="52"/>
      <c r="Z335" s="53"/>
      <c r="AA335" s="8"/>
      <c r="AB335" s="8"/>
      <c r="AC335" s="13"/>
      <c r="AE335" s="8"/>
    </row>
    <row r="336" spans="2:31" s="10" customFormat="1" ht="11.25" customHeight="1" x14ac:dyDescent="0.2">
      <c r="B336" s="228">
        <v>269</v>
      </c>
      <c r="C336" s="201" t="s">
        <v>278</v>
      </c>
      <c r="D336" s="35">
        <v>43615</v>
      </c>
      <c r="E336" s="232">
        <v>177</v>
      </c>
      <c r="F336" s="222">
        <v>-4.3243243243243246</v>
      </c>
      <c r="G336" s="222">
        <v>-11.5</v>
      </c>
      <c r="H336" s="219">
        <v>44249</v>
      </c>
      <c r="I336" s="224">
        <v>104.1482</v>
      </c>
      <c r="J336" s="220">
        <v>15.216397322703079</v>
      </c>
      <c r="K336" s="220">
        <v>4.9662679858433201</v>
      </c>
      <c r="L336" s="220">
        <v>4.752063593045353</v>
      </c>
      <c r="M336" s="220">
        <v>4.7111505447838855</v>
      </c>
      <c r="N336" s="220">
        <v>4.498294672922718</v>
      </c>
      <c r="O336" s="220">
        <v>5.2720386570489195</v>
      </c>
      <c r="P336" s="220">
        <v>4.5408187134603279</v>
      </c>
      <c r="Q336" s="220">
        <v>4.6118132174061444</v>
      </c>
      <c r="R336" s="220">
        <v>12.988346178429012</v>
      </c>
      <c r="S336" s="220">
        <v>23.66990423839901</v>
      </c>
      <c r="T336" s="8"/>
      <c r="U336" s="8"/>
      <c r="V336" s="8"/>
      <c r="W336" s="8"/>
      <c r="X336" s="8"/>
      <c r="Y336" s="52"/>
      <c r="Z336" s="53"/>
      <c r="AA336" s="8"/>
      <c r="AB336" s="8"/>
      <c r="AC336" s="13"/>
      <c r="AE336" s="8"/>
    </row>
    <row r="337" spans="2:31" s="10" customFormat="1" ht="11.25" customHeight="1" x14ac:dyDescent="0.2">
      <c r="B337" s="228">
        <v>270</v>
      </c>
      <c r="C337" s="201" t="s">
        <v>279</v>
      </c>
      <c r="D337" s="35">
        <v>43714</v>
      </c>
      <c r="E337" s="232">
        <v>2112</v>
      </c>
      <c r="F337" s="222">
        <v>0.52356020942407877</v>
      </c>
      <c r="G337" s="222">
        <v>-59.10939012584705</v>
      </c>
      <c r="H337" s="219">
        <v>44249</v>
      </c>
      <c r="I337" s="224">
        <v>100.21639999999999</v>
      </c>
      <c r="J337" s="220">
        <v>26.169159395512342</v>
      </c>
      <c r="K337" s="220">
        <v>7.4092166469616068</v>
      </c>
      <c r="L337" s="220">
        <v>6.12631680736534</v>
      </c>
      <c r="M337" s="220">
        <v>6.0703586276839356</v>
      </c>
      <c r="N337" s="220">
        <v>6.433746997964958</v>
      </c>
      <c r="O337" s="220">
        <v>5.4184861043054431</v>
      </c>
      <c r="P337" s="220">
        <v>6.2863656953912219</v>
      </c>
      <c r="Q337" s="220">
        <v>5.8938504784562005</v>
      </c>
      <c r="R337" s="220">
        <v>11.877593628964389</v>
      </c>
      <c r="S337" s="220">
        <v>17.664142279717375</v>
      </c>
      <c r="T337" s="8"/>
      <c r="U337" s="8"/>
      <c r="V337" s="8"/>
      <c r="W337" s="8"/>
      <c r="X337" s="8"/>
      <c r="Y337" s="52"/>
      <c r="Z337" s="53"/>
      <c r="AA337" s="8"/>
      <c r="AB337" s="8"/>
      <c r="AC337" s="13"/>
      <c r="AE337" s="8"/>
    </row>
    <row r="338" spans="2:31" s="10" customFormat="1" ht="11.25" customHeight="1" x14ac:dyDescent="0.2">
      <c r="B338" s="228">
        <v>271</v>
      </c>
      <c r="C338" s="201" t="s">
        <v>280</v>
      </c>
      <c r="D338" s="35">
        <v>43679</v>
      </c>
      <c r="E338" s="232">
        <v>132</v>
      </c>
      <c r="F338" s="222">
        <v>-3.6496350364963459</v>
      </c>
      <c r="G338" s="222">
        <v>-22.807017543859654</v>
      </c>
      <c r="H338" s="219">
        <v>44249</v>
      </c>
      <c r="I338" s="224">
        <v>101.6896</v>
      </c>
      <c r="J338" s="220">
        <v>19.428742909714082</v>
      </c>
      <c r="K338" s="220">
        <v>5.4923635684516672</v>
      </c>
      <c r="L338" s="220">
        <v>4.4442415658714314</v>
      </c>
      <c r="M338" s="220">
        <v>5.2124848818799183</v>
      </c>
      <c r="N338" s="220">
        <v>5.4531277484572058</v>
      </c>
      <c r="O338" s="220">
        <v>4.6399442026918205</v>
      </c>
      <c r="P338" s="220">
        <v>5.2053348947618492</v>
      </c>
      <c r="Q338" s="220">
        <v>4.3590227143298632</v>
      </c>
      <c r="R338" s="220">
        <v>12.295796786043866</v>
      </c>
      <c r="S338" s="220">
        <v>19.739076499668151</v>
      </c>
      <c r="T338" s="8"/>
      <c r="U338" s="8"/>
      <c r="V338" s="8"/>
      <c r="W338" s="8"/>
      <c r="X338" s="8"/>
      <c r="Y338" s="52"/>
      <c r="Z338" s="53"/>
      <c r="AA338" s="8"/>
      <c r="AB338" s="8"/>
      <c r="AC338" s="13"/>
      <c r="AE338" s="8"/>
    </row>
    <row r="339" spans="2:31" s="10" customFormat="1" ht="11.25" customHeight="1" x14ac:dyDescent="0.2">
      <c r="B339" s="228">
        <v>272</v>
      </c>
      <c r="C339" s="201" t="s">
        <v>281</v>
      </c>
      <c r="D339" s="35">
        <v>43871</v>
      </c>
      <c r="E339" s="232">
        <v>140</v>
      </c>
      <c r="F339" s="222">
        <v>-3.4482758620689613</v>
      </c>
      <c r="G339" s="222">
        <v>-9.0909090909090935</v>
      </c>
      <c r="H339" s="219">
        <v>44249</v>
      </c>
      <c r="I339" s="224">
        <v>102.29689999999999</v>
      </c>
      <c r="J339" s="220">
        <v>18.849009380486279</v>
      </c>
      <c r="K339" s="220">
        <v>4.7651429326214565</v>
      </c>
      <c r="L339" s="220">
        <v>3.1157262759273148</v>
      </c>
      <c r="M339" s="220">
        <v>4.2586677671250408</v>
      </c>
      <c r="N339" s="220">
        <v>4.0971751657699773</v>
      </c>
      <c r="O339" s="220">
        <v>2.9163180631487271</v>
      </c>
      <c r="P339" s="220">
        <v>2.5297013616776098</v>
      </c>
      <c r="Q339" s="220">
        <v>3.0251998717674646</v>
      </c>
      <c r="R339" s="220">
        <v>8.4743091818755722</v>
      </c>
      <c r="S339" s="220">
        <v>8.8132788780927775</v>
      </c>
      <c r="T339" s="8"/>
      <c r="U339" s="8"/>
      <c r="V339" s="8"/>
      <c r="W339" s="8"/>
      <c r="X339" s="8"/>
      <c r="Y339" s="52"/>
      <c r="Z339" s="53"/>
      <c r="AA339" s="8"/>
      <c r="AB339" s="8"/>
      <c r="AC339" s="13"/>
      <c r="AE339" s="8"/>
    </row>
    <row r="340" spans="2:31" ht="11.25" customHeight="1" x14ac:dyDescent="0.2">
      <c r="B340" s="28"/>
      <c r="C340" s="201"/>
      <c r="D340" s="22" t="s">
        <v>23</v>
      </c>
      <c r="E340" s="143">
        <v>7856.4833369999997</v>
      </c>
      <c r="F340" s="222"/>
      <c r="G340" s="222"/>
      <c r="H340" s="222"/>
      <c r="I340" s="221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</row>
    <row r="341" spans="2:31" ht="11.25" customHeight="1" x14ac:dyDescent="0.2">
      <c r="B341" s="21"/>
      <c r="C341" s="197"/>
      <c r="D341" s="91"/>
      <c r="E341" s="144"/>
      <c r="F341" s="116"/>
      <c r="G341" s="116"/>
      <c r="H341" s="116"/>
      <c r="I341" s="25"/>
      <c r="J341" s="26"/>
      <c r="K341" s="26"/>
      <c r="L341" s="26"/>
      <c r="M341" s="26"/>
      <c r="N341" s="26"/>
      <c r="O341" s="26"/>
      <c r="P341" s="26"/>
      <c r="Q341" s="26"/>
      <c r="R341" s="26"/>
      <c r="S341" s="27"/>
    </row>
    <row r="342" spans="2:31" x14ac:dyDescent="0.2">
      <c r="B342" s="235" t="s">
        <v>303</v>
      </c>
      <c r="C342" s="236"/>
      <c r="D342" s="236"/>
      <c r="E342" s="236"/>
      <c r="F342" s="236"/>
      <c r="G342" s="236"/>
      <c r="H342" s="236"/>
      <c r="I342" s="236"/>
      <c r="J342" s="236"/>
      <c r="K342" s="236"/>
      <c r="L342" s="236"/>
      <c r="M342" s="236"/>
      <c r="N342" s="236"/>
      <c r="O342" s="236"/>
      <c r="P342" s="236"/>
      <c r="Q342" s="236"/>
      <c r="R342" s="236"/>
      <c r="S342" s="237"/>
    </row>
    <row r="343" spans="2:31" ht="11.25" customHeight="1" x14ac:dyDescent="0.2">
      <c r="B343" s="228">
        <v>273</v>
      </c>
      <c r="C343" s="201" t="s">
        <v>283</v>
      </c>
      <c r="D343" s="35">
        <v>42229</v>
      </c>
      <c r="E343" s="232">
        <v>502</v>
      </c>
      <c r="F343" s="222">
        <v>7.2649572649572614</v>
      </c>
      <c r="G343" s="222">
        <v>-8.394160583941602</v>
      </c>
      <c r="H343" s="219">
        <v>44249</v>
      </c>
      <c r="I343" s="224">
        <v>85.311400000000006</v>
      </c>
      <c r="J343" s="220">
        <v>1.1485285626379182</v>
      </c>
      <c r="K343" s="220">
        <v>-0.55949663952330475</v>
      </c>
      <c r="L343" s="220">
        <v>-2.1448406940479114</v>
      </c>
      <c r="M343" s="220">
        <v>7.249300876486231E-2</v>
      </c>
      <c r="N343" s="220">
        <v>-6.5220892863207869</v>
      </c>
      <c r="O343" s="220">
        <v>-1.8167798365749888</v>
      </c>
      <c r="P343" s="220">
        <v>1.3405335287808073</v>
      </c>
      <c r="Q343" s="220">
        <v>-3.7203229057454212</v>
      </c>
      <c r="R343" s="220">
        <v>12.037578318376308</v>
      </c>
      <c r="S343" s="220">
        <v>87.581912632181684</v>
      </c>
    </row>
    <row r="344" spans="2:31" ht="11.25" customHeight="1" x14ac:dyDescent="0.2">
      <c r="B344" s="28"/>
      <c r="C344" s="201"/>
      <c r="D344" s="22" t="s">
        <v>23</v>
      </c>
      <c r="E344" s="143">
        <v>502</v>
      </c>
      <c r="F344" s="222"/>
      <c r="G344" s="222"/>
      <c r="H344" s="222"/>
      <c r="I344" s="221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</row>
    <row r="345" spans="2:31" ht="11.25" customHeight="1" x14ac:dyDescent="0.2">
      <c r="B345" s="63"/>
      <c r="C345" s="196"/>
      <c r="D345" s="233"/>
      <c r="E345" s="234"/>
      <c r="F345" s="117"/>
      <c r="G345" s="117"/>
      <c r="H345" s="117"/>
      <c r="I345" s="45"/>
      <c r="J345" s="46"/>
      <c r="K345" s="46"/>
      <c r="L345" s="46"/>
      <c r="M345" s="46"/>
      <c r="N345" s="46"/>
      <c r="O345" s="46"/>
      <c r="P345" s="46"/>
      <c r="Q345" s="46"/>
      <c r="R345" s="46"/>
      <c r="S345" s="47"/>
    </row>
    <row r="346" spans="2:31" customFormat="1" ht="11.25" customHeight="1" x14ac:dyDescent="0.2">
      <c r="B346" s="235" t="s">
        <v>304</v>
      </c>
      <c r="C346" s="236"/>
      <c r="D346" s="236"/>
      <c r="E346" s="236"/>
      <c r="F346" s="236"/>
      <c r="G346" s="236"/>
      <c r="H346" s="236"/>
      <c r="I346" s="236"/>
      <c r="J346" s="236"/>
      <c r="K346" s="236"/>
      <c r="L346" s="236"/>
      <c r="M346" s="236"/>
      <c r="N346" s="236"/>
      <c r="O346" s="236"/>
      <c r="P346" s="236"/>
      <c r="Q346" s="236"/>
      <c r="R346" s="236"/>
      <c r="S346" s="237"/>
    </row>
    <row r="347" spans="2:31" s="10" customFormat="1" ht="11.25" customHeight="1" x14ac:dyDescent="0.2">
      <c r="B347" s="228">
        <v>274</v>
      </c>
      <c r="C347" s="201" t="s">
        <v>284</v>
      </c>
      <c r="D347" s="35">
        <v>43911</v>
      </c>
      <c r="E347" s="36">
        <v>53.57</v>
      </c>
      <c r="F347" s="218">
        <v>-1.760498807995603</v>
      </c>
      <c r="G347" s="218">
        <v>6.2264525084275268</v>
      </c>
      <c r="H347" s="219">
        <v>44249</v>
      </c>
      <c r="I347" s="224">
        <v>12.1995</v>
      </c>
      <c r="J347" s="220">
        <v>-1.2434125846953359</v>
      </c>
      <c r="K347" s="220">
        <v>-2.4289781815855171</v>
      </c>
      <c r="L347" s="220">
        <v>-2.9768248262259767</v>
      </c>
      <c r="M347" s="220">
        <v>7.8456506364922296</v>
      </c>
      <c r="N347" s="220">
        <v>4.2986483367102979</v>
      </c>
      <c r="O347" s="220">
        <v>-2.5357716367471195</v>
      </c>
      <c r="P347" s="220">
        <v>18.814340115118178</v>
      </c>
      <c r="Q347" s="220">
        <v>2.0204216459412061</v>
      </c>
      <c r="R347" s="220">
        <v>23.947900794846255</v>
      </c>
      <c r="S347" s="220">
        <v>21.994999999999788</v>
      </c>
      <c r="T347" s="8"/>
      <c r="U347" s="8"/>
      <c r="V347" s="8"/>
      <c r="W347" s="8"/>
      <c r="X347" s="8"/>
      <c r="Y347" s="52"/>
      <c r="Z347" s="53"/>
      <c r="AA347" s="8"/>
      <c r="AB347" s="8"/>
      <c r="AC347" s="13"/>
      <c r="AE347" s="8"/>
    </row>
    <row r="348" spans="2:31" s="10" customFormat="1" ht="11.25" customHeight="1" x14ac:dyDescent="0.2">
      <c r="B348" s="228">
        <v>275</v>
      </c>
      <c r="C348" s="201" t="s">
        <v>287</v>
      </c>
      <c r="D348" s="35">
        <v>44110</v>
      </c>
      <c r="E348" s="36">
        <v>41.77</v>
      </c>
      <c r="F348" s="218">
        <v>36.458673636066649</v>
      </c>
      <c r="G348" s="218" t="s">
        <v>33</v>
      </c>
      <c r="H348" s="219">
        <v>44249</v>
      </c>
      <c r="I348" s="224">
        <v>11.5021</v>
      </c>
      <c r="J348" s="220">
        <v>0</v>
      </c>
      <c r="K348" s="220">
        <v>-2.3468465336218269E-2</v>
      </c>
      <c r="L348" s="220">
        <v>4.8323444435329543</v>
      </c>
      <c r="M348" s="220">
        <v>15.400668198372625</v>
      </c>
      <c r="N348" s="220" t="s">
        <v>33</v>
      </c>
      <c r="O348" s="220">
        <v>2.6973214285713976</v>
      </c>
      <c r="P348" s="220">
        <v>15.02100000000004</v>
      </c>
      <c r="Q348" s="220">
        <v>7.0909175550485593</v>
      </c>
      <c r="R348" s="220">
        <v>44.030571517062846</v>
      </c>
      <c r="S348" s="220">
        <v>15.02100000000004</v>
      </c>
      <c r="T348" s="8"/>
      <c r="U348" s="8"/>
      <c r="V348" s="8"/>
      <c r="W348" s="8"/>
      <c r="X348" s="8"/>
      <c r="Y348" s="52"/>
      <c r="Z348" s="53"/>
      <c r="AA348" s="8"/>
      <c r="AB348" s="8"/>
      <c r="AC348" s="13"/>
      <c r="AE348" s="8"/>
    </row>
    <row r="349" spans="2:31" s="10" customFormat="1" ht="11.25" customHeight="1" x14ac:dyDescent="0.2">
      <c r="B349" s="28">
        <v>276</v>
      </c>
      <c r="C349" s="201" t="s">
        <v>286</v>
      </c>
      <c r="D349" s="35">
        <v>44110</v>
      </c>
      <c r="E349" s="36">
        <v>63</v>
      </c>
      <c r="F349" s="218">
        <v>5.0000000000000044</v>
      </c>
      <c r="G349" s="218" t="s">
        <v>33</v>
      </c>
      <c r="H349" s="219">
        <v>44249</v>
      </c>
      <c r="I349" s="224">
        <v>11.389200000000001</v>
      </c>
      <c r="J349" s="220">
        <v>-7.9015987568098467E-3</v>
      </c>
      <c r="K349" s="220">
        <v>4.4799325374889065E-2</v>
      </c>
      <c r="L349" s="220">
        <v>0.4967837005533049</v>
      </c>
      <c r="M349" s="220">
        <v>12.325065338527597</v>
      </c>
      <c r="N349" s="220" t="s">
        <v>33</v>
      </c>
      <c r="O349" s="220">
        <v>0.69314283693464596</v>
      </c>
      <c r="P349" s="220">
        <v>13.892000000000039</v>
      </c>
      <c r="Q349" s="220">
        <v>5.3921251098876244</v>
      </c>
      <c r="R349" s="220">
        <v>40.373747275270432</v>
      </c>
      <c r="S349" s="220">
        <v>13.892000000000039</v>
      </c>
      <c r="T349" s="8"/>
      <c r="U349" s="8"/>
      <c r="V349" s="8"/>
      <c r="W349" s="8"/>
      <c r="X349" s="8"/>
      <c r="Y349" s="52"/>
      <c r="Z349" s="53"/>
      <c r="AA349" s="8"/>
      <c r="AB349" s="8"/>
      <c r="AC349" s="13"/>
      <c r="AE349" s="8"/>
    </row>
    <row r="350" spans="2:31" s="10" customFormat="1" ht="11.25" customHeight="1" x14ac:dyDescent="0.2">
      <c r="B350" s="28">
        <v>277</v>
      </c>
      <c r="C350" s="201" t="s">
        <v>285</v>
      </c>
      <c r="D350" s="35">
        <v>43914</v>
      </c>
      <c r="E350" s="36">
        <v>51</v>
      </c>
      <c r="F350" s="218">
        <v>8.5106382978723296</v>
      </c>
      <c r="G350" s="218">
        <v>41.666666666666671</v>
      </c>
      <c r="H350" s="219">
        <v>44249</v>
      </c>
      <c r="I350" s="224">
        <v>13.922700000000001</v>
      </c>
      <c r="J350" s="220">
        <v>-1.2343314392730176</v>
      </c>
      <c r="K350" s="220">
        <v>-2.3215187742044119</v>
      </c>
      <c r="L350" s="220">
        <v>-2.1822065157060977</v>
      </c>
      <c r="M350" s="220">
        <v>7.0869836093314875</v>
      </c>
      <c r="N350" s="220">
        <v>8.2030278537678747</v>
      </c>
      <c r="O350" s="220">
        <v>-2.148519861685072</v>
      </c>
      <c r="P350" s="220">
        <v>20.729962452632389</v>
      </c>
      <c r="Q350" s="220">
        <v>1.8128235879136367</v>
      </c>
      <c r="R350" s="220">
        <v>43.41488313124016</v>
      </c>
      <c r="S350" s="220">
        <v>39.227000000000146</v>
      </c>
      <c r="T350" s="8"/>
      <c r="U350" s="8"/>
      <c r="V350" s="8"/>
      <c r="W350" s="8"/>
      <c r="X350" s="8"/>
      <c r="Y350" s="52"/>
      <c r="Z350" s="53"/>
      <c r="AA350" s="8"/>
      <c r="AB350" s="8"/>
      <c r="AC350" s="13"/>
      <c r="AE350" s="8"/>
    </row>
    <row r="351" spans="2:31" ht="11.25" customHeight="1" x14ac:dyDescent="0.2">
      <c r="B351" s="28"/>
      <c r="C351" s="201"/>
      <c r="D351" s="22" t="s">
        <v>23</v>
      </c>
      <c r="E351" s="143">
        <v>209.34</v>
      </c>
      <c r="F351" s="222"/>
      <c r="G351" s="222"/>
      <c r="H351" s="222"/>
      <c r="I351" s="221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</row>
    <row r="352" spans="2:31" ht="11.25" customHeight="1" x14ac:dyDescent="0.2">
      <c r="B352" s="21"/>
      <c r="C352" s="197"/>
      <c r="D352" s="91"/>
      <c r="E352" s="144"/>
      <c r="F352" s="116"/>
      <c r="G352" s="116"/>
      <c r="H352" s="116"/>
      <c r="I352" s="25"/>
      <c r="J352" s="26"/>
      <c r="K352" s="26"/>
      <c r="L352" s="26"/>
      <c r="M352" s="26"/>
      <c r="N352" s="26"/>
      <c r="O352" s="26"/>
      <c r="P352" s="26"/>
      <c r="Q352" s="26"/>
      <c r="R352" s="26"/>
      <c r="S352" s="27"/>
    </row>
    <row r="353" spans="2:31" s="146" customFormat="1" x14ac:dyDescent="0.2">
      <c r="B353" s="186"/>
      <c r="C353" s="211" t="s">
        <v>288</v>
      </c>
      <c r="D353" s="189">
        <v>44227</v>
      </c>
      <c r="E353" s="190">
        <f>+SUM(E351+E344+E340+E321+E294+E255+E238+E230+E205+E200+E177+E172+E162+E146+E142+E121+E116+E110+E97+E78+E70+E45+E31+E15+E11+E329)</f>
        <v>832715.32795960002</v>
      </c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8"/>
      <c r="T353" s="147"/>
      <c r="U353" s="147"/>
      <c r="V353" s="147"/>
      <c r="W353" s="147"/>
      <c r="X353" s="147"/>
      <c r="Y353" s="148"/>
      <c r="Z353" s="149"/>
      <c r="AA353" s="147"/>
      <c r="AB353" s="147"/>
      <c r="AC353" s="150"/>
      <c r="AE353" s="147"/>
    </row>
    <row r="354" spans="2:31" ht="11.25" customHeight="1" x14ac:dyDescent="0.2">
      <c r="E354" s="151"/>
    </row>
    <row r="355" spans="2:31" x14ac:dyDescent="0.2">
      <c r="B355" s="153" t="s">
        <v>289</v>
      </c>
      <c r="C355" s="154"/>
      <c r="D355" s="154"/>
      <c r="E355" s="154"/>
      <c r="F355" s="154"/>
      <c r="G355" s="154"/>
      <c r="H355" s="154"/>
      <c r="I355" s="154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</row>
    <row r="356" spans="2:31" x14ac:dyDescent="0.2"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</row>
    <row r="7772" spans="1:33" s="3" customFormat="1" x14ac:dyDescent="0.2">
      <c r="A7772" s="5"/>
      <c r="B7772"/>
      <c r="C7772" s="210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Y7772" s="16"/>
      <c r="Z7772" s="17"/>
      <c r="AC7772" s="18"/>
      <c r="AD7772" s="5"/>
      <c r="AF7772" s="5"/>
      <c r="AG7772" s="5"/>
    </row>
  </sheetData>
  <sortState ref="C382:S385">
    <sortCondition ref="C382"/>
  </sortState>
  <mergeCells count="27">
    <mergeCell ref="B123:S123"/>
    <mergeCell ref="B144:S144"/>
    <mergeCell ref="B149:S149"/>
    <mergeCell ref="B164:S164"/>
    <mergeCell ref="D2:E2"/>
    <mergeCell ref="B33:S33"/>
    <mergeCell ref="B47:S47"/>
    <mergeCell ref="B17:S17"/>
    <mergeCell ref="B6:S6"/>
    <mergeCell ref="B13:S13"/>
    <mergeCell ref="B72:S72"/>
    <mergeCell ref="B80:S80"/>
    <mergeCell ref="B99:S99"/>
    <mergeCell ref="B112:S112"/>
    <mergeCell ref="B118:S118"/>
    <mergeCell ref="B346:S346"/>
    <mergeCell ref="B174:S174"/>
    <mergeCell ref="B179:S179"/>
    <mergeCell ref="B202:S202"/>
    <mergeCell ref="B208:S208"/>
    <mergeCell ref="B232:S232"/>
    <mergeCell ref="B244:S244"/>
    <mergeCell ref="B257:S257"/>
    <mergeCell ref="B296:S296"/>
    <mergeCell ref="B323:S323"/>
    <mergeCell ref="B331:S331"/>
    <mergeCell ref="B342:S342"/>
  </mergeCells>
  <conditionalFormatting sqref="J110">
    <cfRule type="top10" dxfId="28" priority="122" stopIfTrue="1" percent="1" rank="1"/>
  </conditionalFormatting>
  <conditionalFormatting sqref="K110">
    <cfRule type="top10" dxfId="27" priority="123" stopIfTrue="1" percent="1" rank="1"/>
  </conditionalFormatting>
  <conditionalFormatting sqref="L110">
    <cfRule type="top10" dxfId="26" priority="124" stopIfTrue="1" percent="1" rank="1"/>
  </conditionalFormatting>
  <conditionalFormatting sqref="M110">
    <cfRule type="top10" dxfId="25" priority="125" stopIfTrue="1" percent="1" rank="1"/>
  </conditionalFormatting>
  <conditionalFormatting sqref="N110">
    <cfRule type="top10" dxfId="24" priority="126" stopIfTrue="1" percent="1" rank="1"/>
  </conditionalFormatting>
  <conditionalFormatting sqref="O110">
    <cfRule type="top10" dxfId="23" priority="127" stopIfTrue="1" percent="1" rank="1"/>
  </conditionalFormatting>
  <conditionalFormatting sqref="P110">
    <cfRule type="top10" dxfId="22" priority="128" stopIfTrue="1" percent="1" rank="1"/>
  </conditionalFormatting>
  <conditionalFormatting sqref="Q110">
    <cfRule type="top10" dxfId="21" priority="129" stopIfTrue="1" percent="1" rank="1"/>
  </conditionalFormatting>
  <conditionalFormatting sqref="K142">
    <cfRule type="top10" dxfId="20" priority="156" stopIfTrue="1" percent="1" rank="1"/>
  </conditionalFormatting>
  <conditionalFormatting sqref="L142">
    <cfRule type="top10" dxfId="19" priority="157" stopIfTrue="1" percent="1" rank="1"/>
  </conditionalFormatting>
  <conditionalFormatting sqref="M142">
    <cfRule type="top10" dxfId="18" priority="158" stopIfTrue="1" percent="1" rank="1"/>
  </conditionalFormatting>
  <conditionalFormatting sqref="N142">
    <cfRule type="top10" dxfId="17" priority="159" stopIfTrue="1" percent="1" rank="1"/>
  </conditionalFormatting>
  <conditionalFormatting sqref="O142">
    <cfRule type="top10" dxfId="16" priority="160" stopIfTrue="1" percent="1" rank="1"/>
  </conditionalFormatting>
  <conditionalFormatting sqref="P142">
    <cfRule type="top10" dxfId="15" priority="161" stopIfTrue="1" percent="1" rank="1"/>
  </conditionalFormatting>
  <conditionalFormatting sqref="Q142">
    <cfRule type="top10" dxfId="14" priority="162" stopIfTrue="1" percent="1" rank="1"/>
  </conditionalFormatting>
  <conditionalFormatting sqref="N116">
    <cfRule type="top10" dxfId="13" priority="171" stopIfTrue="1" percent="1" rank="1"/>
  </conditionalFormatting>
  <conditionalFormatting sqref="L116">
    <cfRule type="top10" dxfId="12" priority="172" stopIfTrue="1" percent="1" rank="1"/>
  </conditionalFormatting>
  <conditionalFormatting sqref="M116">
    <cfRule type="top10" dxfId="11" priority="173" stopIfTrue="1" percent="1" rank="1"/>
  </conditionalFormatting>
  <conditionalFormatting sqref="O116">
    <cfRule type="top10" dxfId="10" priority="174" stopIfTrue="1" percent="1" rank="1"/>
  </conditionalFormatting>
  <conditionalFormatting sqref="P116">
    <cfRule type="top10" dxfId="9" priority="175" stopIfTrue="1" percent="1" rank="1"/>
  </conditionalFormatting>
  <conditionalFormatting sqref="Q116">
    <cfRule type="top10" dxfId="8" priority="176" stopIfTrue="1" percent="1" rank="1"/>
  </conditionalFormatting>
  <conditionalFormatting sqref="J24:J30 J18:J22">
    <cfRule type="top10" dxfId="7" priority="208" stopIfTrue="1" percent="1" rank="1"/>
  </conditionalFormatting>
  <conditionalFormatting sqref="K24:K30 K18:K22">
    <cfRule type="top10" dxfId="6" priority="211" stopIfTrue="1" percent="1" rank="1"/>
  </conditionalFormatting>
  <conditionalFormatting sqref="L24:L30 L18:L22">
    <cfRule type="top10" dxfId="5" priority="214" stopIfTrue="1" percent="1" rank="1"/>
  </conditionalFormatting>
  <conditionalFormatting sqref="M24:M30 M18:M22">
    <cfRule type="top10" dxfId="4" priority="217" stopIfTrue="1" percent="1" rank="1"/>
  </conditionalFormatting>
  <conditionalFormatting sqref="N24:N30 N18:N22">
    <cfRule type="top10" dxfId="3" priority="220" stopIfTrue="1" percent="1" rank="1"/>
  </conditionalFormatting>
  <conditionalFormatting sqref="O24:O30 O18:O22">
    <cfRule type="top10" dxfId="2" priority="223" stopIfTrue="1" percent="1" rank="1"/>
  </conditionalFormatting>
  <conditionalFormatting sqref="P24:P30 P18:P22">
    <cfRule type="top10" dxfId="1" priority="226" stopIfTrue="1" percent="1" rank="1"/>
  </conditionalFormatting>
  <conditionalFormatting sqref="Q24:Q30 Q18:Q22">
    <cfRule type="top10" dxfId="0" priority="229" stopIfTrue="1" percent="1" rank="1"/>
  </conditionalFormatting>
  <printOptions horizontalCentered="1" verticalCentered="1"/>
  <pageMargins left="0.25" right="0.25" top="0.75" bottom="0.75" header="0.3" footer="0.3"/>
  <pageSetup paperSize="9" scale="83" fitToWidth="0" fitToHeight="0" orientation="landscape" horizontalDpi="4294967295" verticalDpi="4294967295" r:id="rId1"/>
  <headerFooter alignWithMargins="0"/>
  <rowBreaks count="7" manualBreakCount="7">
    <brk id="45" min="1" max="18" man="1"/>
    <brk id="85" min="1" max="18" man="1"/>
    <brk id="121" min="1" max="18" man="1"/>
    <brk id="162" min="1" max="18" man="1"/>
    <brk id="201" min="1" max="18" man="1"/>
    <brk id="243" min="1" max="18" man="1"/>
    <brk id="311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2021-02-23T14:35:19Z</cp:lastPrinted>
  <dcterms:created xsi:type="dcterms:W3CDTF">2021-02-23T06:55:07Z</dcterms:created>
  <dcterms:modified xsi:type="dcterms:W3CDTF">2021-02-23T14:35:22Z</dcterms:modified>
</cp:coreProperties>
</file>