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Mar\"/>
    </mc:Choice>
  </mc:AlternateContent>
  <bookViews>
    <workbookView xWindow="0" yWindow="0" windowWidth="20490" windowHeight="7650"/>
  </bookViews>
  <sheets>
    <sheet name="Funds Performance" sheetId="3" r:id="rId1"/>
  </sheets>
  <externalReferences>
    <externalReference r:id="rId2"/>
  </externalReferences>
  <definedNames>
    <definedName name="_xlnm._FilterDatabase" localSheetId="0" hidden="1">'Funds Performance'!$C$7:$S$10</definedName>
    <definedName name="AA">#REF!</definedName>
    <definedName name="FUNDS" localSheetId="0">#REF!</definedName>
    <definedName name="FUNDS">#REF!</definedName>
    <definedName name="MAAP_III">#REF!</definedName>
    <definedName name="NAARFSF">#REF!</definedName>
    <definedName name="PERIOD">[1]Sheet1!$A$1:$A$24</definedName>
    <definedName name="_xlnm.Print_Area" localSheetId="0">'Funds Performance'!$B$1:$S$368</definedName>
    <definedName name="_xlnm.Print_Titles" localSheetId="0">'Funds Performance'!$1:$4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3" i="3" l="1"/>
  <c r="B361" i="3" l="1"/>
  <c r="B362" i="3" s="1"/>
  <c r="B363" i="3" s="1"/>
  <c r="B262" i="3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34" i="3" l="1"/>
  <c r="B235" i="3" s="1"/>
  <c r="B236" i="3" s="1"/>
  <c r="B237" i="3" s="1"/>
  <c r="B238" i="3" s="1"/>
  <c r="B239" i="3" s="1"/>
  <c r="B240" i="3" s="1"/>
  <c r="B241" i="3" s="1"/>
  <c r="B346" i="3" l="1"/>
  <c r="B347" i="3" s="1"/>
  <c r="B348" i="3" s="1"/>
  <c r="B349" i="3" s="1"/>
  <c r="B350" i="3" s="1"/>
  <c r="B351" i="3" s="1"/>
  <c r="B352" i="3" s="1"/>
  <c r="B338" i="3"/>
  <c r="B339" i="3" s="1"/>
  <c r="B340" i="3" s="1"/>
  <c r="B341" i="3" s="1"/>
  <c r="B305" i="3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249" i="3"/>
  <c r="B250" i="3" s="1"/>
  <c r="B251" i="3" s="1"/>
  <c r="B252" i="3" s="1"/>
  <c r="B253" i="3" s="1"/>
  <c r="B254" i="3" s="1"/>
  <c r="B255" i="3" s="1"/>
  <c r="B256" i="3" s="1"/>
  <c r="B257" i="3" s="1"/>
  <c r="B209" i="3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180" i="3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65" i="3"/>
  <c r="B166" i="3" s="1"/>
  <c r="B167" i="3" s="1"/>
  <c r="B168" i="3" s="1"/>
  <c r="B169" i="3" s="1"/>
  <c r="B170" i="3" s="1"/>
  <c r="B150" i="3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24" i="3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13" i="3"/>
  <c r="B114" i="3" s="1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34" i="3"/>
  <c r="B35" i="3" s="1"/>
  <c r="B36" i="3" s="1"/>
  <c r="B37" i="3" s="1"/>
  <c r="B38" i="3" s="1"/>
  <c r="B39" i="3" s="1"/>
  <c r="B40" i="3" s="1"/>
  <c r="B41" i="3" s="1"/>
  <c r="B42" i="3" s="1"/>
  <c r="B4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00" i="3"/>
  <c r="B101" i="3" s="1"/>
  <c r="B102" i="3" s="1"/>
  <c r="B103" i="3" s="1"/>
  <c r="B104" i="3" s="1"/>
  <c r="B105" i="3" s="1"/>
  <c r="B106" i="3" s="1"/>
  <c r="B107" i="3" s="1"/>
  <c r="B108" i="3" s="1"/>
  <c r="B81" i="3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73" i="3"/>
  <c r="B74" i="3" s="1"/>
  <c r="B75" i="3" s="1"/>
  <c r="B76" i="3" s="1"/>
  <c r="B242" i="3" l="1"/>
  <c r="B243" i="3" s="1"/>
  <c r="B244" i="3" s="1"/>
</calcChain>
</file>

<file path=xl/sharedStrings.xml><?xml version="1.0" encoding="utf-8"?>
<sst xmlns="http://schemas.openxmlformats.org/spreadsheetml/2006/main" count="348" uniqueCount="326">
  <si>
    <t>Name of Funds</t>
  </si>
  <si>
    <t>Open End Fund's Performance</t>
  </si>
  <si>
    <t>S.
No.</t>
  </si>
  <si>
    <t>Launch
date</t>
  </si>
  <si>
    <t>NA
(PKR mn)</t>
  </si>
  <si>
    <t>Δ NA
(MoM%)</t>
  </si>
  <si>
    <t>Δ NA
(YTD%)</t>
  </si>
  <si>
    <t>Applicable
date</t>
  </si>
  <si>
    <t>NAV
(PKR)</t>
  </si>
  <si>
    <t>1D
(%)</t>
  </si>
  <si>
    <t>7D
(%)</t>
  </si>
  <si>
    <t>30D
(%)</t>
  </si>
  <si>
    <t>90D
(%)</t>
  </si>
  <si>
    <t>180D
(%)</t>
  </si>
  <si>
    <t>MTD
(%)</t>
  </si>
  <si>
    <t>YTD
(%)</t>
  </si>
  <si>
    <t>CYTD
(%)</t>
  </si>
  <si>
    <t>Avg. Ann.*
(%)</t>
  </si>
  <si>
    <t>Cumulative*
Return (%)</t>
  </si>
  <si>
    <t>Unit Trust of Pakistan</t>
  </si>
  <si>
    <t>Pakistan Capital Market Fund</t>
  </si>
  <si>
    <t>NBP Balanced Fund</t>
  </si>
  <si>
    <t>HBL Multi Asset Fund</t>
  </si>
  <si>
    <t>TOTAL</t>
  </si>
  <si>
    <t>Meezan Balanced Fund</t>
  </si>
  <si>
    <t>Alfalah GHP Value Fund</t>
  </si>
  <si>
    <t>Askari Asset Allocation Fund</t>
  </si>
  <si>
    <t>MCB Pakistan Asset Allocation Fund</t>
  </si>
  <si>
    <t>Faysal Asset Allocation Fund</t>
  </si>
  <si>
    <t>Pak Oman Advantage Asset Allocation Fund</t>
  </si>
  <si>
    <t>NBP Sarmaya Izafa Fund</t>
  </si>
  <si>
    <t>UBL Asset Allocation Fund</t>
  </si>
  <si>
    <t>AWT Asset Allocation Fund</t>
  </si>
  <si>
    <t>n/a</t>
  </si>
  <si>
    <t>First Habib Asset Allocation Fund</t>
  </si>
  <si>
    <t>Allied Finergy Fund</t>
  </si>
  <si>
    <t>Faysal Financial Value Fund</t>
  </si>
  <si>
    <t>NIT Asset Allocation Fund</t>
  </si>
  <si>
    <t>Alhamra Islamic Asset Allocation Fund</t>
  </si>
  <si>
    <t>Pak Oman Islamic Asset Allocation Fund</t>
  </si>
  <si>
    <t>Al‐Ameen Islamic Asset Allocation Fund</t>
  </si>
  <si>
    <t>NBP Islamic Sarmaya Izafa Fund</t>
  </si>
  <si>
    <t>Faysal Islamic Asset Allocation Fund</t>
  </si>
  <si>
    <t>HBL Islamic Asset Allocation Fund</t>
  </si>
  <si>
    <t>Meezan Asset Allocation Fund</t>
  </si>
  <si>
    <t>Alfalah GHP Islamic Value Fund</t>
  </si>
  <si>
    <t>ABL Islamic Asset Allocation Fund</t>
  </si>
  <si>
    <t>NBP Islamic Regular Income Fund</t>
  </si>
  <si>
    <t>HBL Islamic Asset Allocation Fund Plan I</t>
  </si>
  <si>
    <t>JS Large Cap. Fund </t>
  </si>
  <si>
    <t>JS Value Fund</t>
  </si>
  <si>
    <t>JS Growth Fund</t>
  </si>
  <si>
    <t>AKD Opportunity Fund</t>
  </si>
  <si>
    <t>MCB Pakistan Stock Market Fund</t>
  </si>
  <si>
    <t>Atlas Stock Market Fund</t>
  </si>
  <si>
    <t>HBL Stock Fund</t>
  </si>
  <si>
    <t>NBP Stock Fund</t>
  </si>
  <si>
    <t>National Investment Unit Trust</t>
  </si>
  <si>
    <t>UBL Stock Advantage Fund</t>
  </si>
  <si>
    <t>Alfalah GHP Stock Fund</t>
  </si>
  <si>
    <t>Alfalah GHP Alpha Fund</t>
  </si>
  <si>
    <t>ABL Stock Fund</t>
  </si>
  <si>
    <t>First Habib Stock Fund</t>
  </si>
  <si>
    <t>Lakson Equity Fund</t>
  </si>
  <si>
    <t>HBL Equity Fund</t>
  </si>
  <si>
    <t>First Capital Mutual Fund </t>
  </si>
  <si>
    <t>AWT Stock Fund</t>
  </si>
  <si>
    <t>Faysal Stock Fund</t>
  </si>
  <si>
    <t>HBL Growth Fund–Class B</t>
  </si>
  <si>
    <t>HBL Investment Fund–Class B</t>
  </si>
  <si>
    <t>Golden Arrow Stock Fund</t>
  </si>
  <si>
    <t>NBP Financial Sector Fund</t>
  </si>
  <si>
    <t>UBL Financial Sector Fund</t>
  </si>
  <si>
    <t>HBL Growth Fund–Class A</t>
  </si>
  <si>
    <t>HBL Investment Fund–Class A</t>
  </si>
  <si>
    <t>HBL Energy Fund</t>
  </si>
  <si>
    <t>JS Islamic Fund</t>
  </si>
  <si>
    <t>Meezan Islamic Fund</t>
  </si>
  <si>
    <t>Atlas Islamic Stock Fund</t>
  </si>
  <si>
    <t>HBL Islamic Stock Fund</t>
  </si>
  <si>
    <t>Al Meezan Mutual Fund</t>
  </si>
  <si>
    <t>Al‐Ameen Shariah Stock Fund</t>
  </si>
  <si>
    <t>ABL Islamic Stock Fund</t>
  </si>
  <si>
    <t>AWT Islamic Stock Fund</t>
  </si>
  <si>
    <t>HBL Islamic Equity Fund</t>
  </si>
  <si>
    <t>NBP Islamic Stock Fund</t>
  </si>
  <si>
    <t>NIT Islamic Equity Fund</t>
  </si>
  <si>
    <t>Alhamra Islamic Stock Fund</t>
  </si>
  <si>
    <t>Alfalah GHP Islamic Stock Fund</t>
  </si>
  <si>
    <t>First Habib Islamic Stock Fund</t>
  </si>
  <si>
    <t>AKD Islamic Stock Fund</t>
  </si>
  <si>
    <t>Faysal Islamic Stock Fund</t>
  </si>
  <si>
    <t>JS Islamic Dedicated Equity Fund</t>
  </si>
  <si>
    <t>NBP Islamic Active Allocation Equity Fund</t>
  </si>
  <si>
    <t>Al‐Ameen Islamic Dedicated Equity Fund</t>
  </si>
  <si>
    <t>ABL Islamic Dedicated Stock Fund</t>
  </si>
  <si>
    <t>Alfalah GHP Islamic Dedicated Equity Fund</t>
  </si>
  <si>
    <t>Meezan Dedicated Equity Fund</t>
  </si>
  <si>
    <t>HBL Islamic Dedicated Equity Fund</t>
  </si>
  <si>
    <t>UBL Dedicated Equity Fund</t>
  </si>
  <si>
    <t>Atlas Islamic Dedicated Stock Fund</t>
  </si>
  <si>
    <t>Faysal Islamic Dedicated Equity Fund</t>
  </si>
  <si>
    <t>NBP Islamic Energy Fund</t>
  </si>
  <si>
    <t>Meezan Energy Fund</t>
  </si>
  <si>
    <t>Al Ameen Islamic Energy Fund</t>
  </si>
  <si>
    <t>AKD Index Tracker Fund</t>
  </si>
  <si>
    <t>KSE Meezan Index Fund</t>
  </si>
  <si>
    <t>JS Income Fund</t>
  </si>
  <si>
    <t>Pakistan Income Fund</t>
  </si>
  <si>
    <t>Atlas Income Fund</t>
  </si>
  <si>
    <t>NBP Income Opportunity Fund</t>
  </si>
  <si>
    <t>MCB DCF Income Fund</t>
  </si>
  <si>
    <t>HBL Income Fund</t>
  </si>
  <si>
    <t>Alfalah GHP Income Fund</t>
  </si>
  <si>
    <t>Faysal Savings Growth Fund</t>
  </si>
  <si>
    <t>First Habib Income Fund</t>
  </si>
  <si>
    <t>NBP Savings Fund</t>
  </si>
  <si>
    <t>ABL Income Fund</t>
  </si>
  <si>
    <t>Lakson Income Fund</t>
  </si>
  <si>
    <t>NBP Mahana Amdani Fund</t>
  </si>
  <si>
    <t>NIT Income Fund</t>
  </si>
  <si>
    <t>UBL Income Opportunity Fund</t>
  </si>
  <si>
    <t>NBP Financial Sector Income Fund</t>
  </si>
  <si>
    <t>Faysal Financial Sector Opportunity Fund</t>
  </si>
  <si>
    <t>AWT Income Fund</t>
  </si>
  <si>
    <t>Faysal MTS Fund</t>
  </si>
  <si>
    <t>MCB Pakistan Sovereign Fund</t>
  </si>
  <si>
    <t>NIT Government Bond Fund</t>
  </si>
  <si>
    <t>HBL Government Securities Fund</t>
  </si>
  <si>
    <t>Pak Oman Government Securities Fund</t>
  </si>
  <si>
    <t>UBL Government Securities Fund</t>
  </si>
  <si>
    <t>ABL Government Securities Fund</t>
  </si>
  <si>
    <t>Askari Sovereign Yield Enhancer</t>
  </si>
  <si>
    <t>Alfalah GHP Sovereign Fund</t>
  </si>
  <si>
    <t>NBP Government Securities Savings Fund</t>
  </si>
  <si>
    <t>Atlas Sovereign Fund</t>
  </si>
  <si>
    <t>NBP Government Securities Plan I</t>
  </si>
  <si>
    <t>Faysal Government Securities Fund</t>
  </si>
  <si>
    <t>Alfalah GHP Income Multiplier Fund</t>
  </si>
  <si>
    <t>Askari High Yield Scheme</t>
  </si>
  <si>
    <t>AKD Aggressive Income Fund</t>
  </si>
  <si>
    <t>Faysal Income &amp; Growth Fund</t>
  </si>
  <si>
    <t>BMA Chundrigar Road Savings Fund</t>
  </si>
  <si>
    <t>Pakistan Income Enhancement Fund</t>
  </si>
  <si>
    <t>UBL Growth &amp; Income Fund</t>
  </si>
  <si>
    <t>Meezan Sovereign Fund</t>
  </si>
  <si>
    <t>Al‐Ameen Islamic Sovereign Fund</t>
  </si>
  <si>
    <t>JS Islamic Income Fund</t>
  </si>
  <si>
    <t>Meezan Islamic Income Fund</t>
  </si>
  <si>
    <t>Atlas Islamic Income Fund</t>
  </si>
  <si>
    <t>Pak Oman Advantage Islamic Income Fund</t>
  </si>
  <si>
    <t>Alfalah GHP Islamic Income Fund</t>
  </si>
  <si>
    <t>Faysal Islamic Savings Growth Fund</t>
  </si>
  <si>
    <t>NBP Riba Free Savings Fund</t>
  </si>
  <si>
    <t>ABL Islamic Income Fund</t>
  </si>
  <si>
    <t>Alhamra Islamic Income Fund</t>
  </si>
  <si>
    <t>HBL Islamic Income Fund</t>
  </si>
  <si>
    <t>AWT Islamic Income Fund</t>
  </si>
  <si>
    <t>NBP Active Allocation Riba Free Savings Fund</t>
  </si>
  <si>
    <t>NIT Islamic Income Fund</t>
  </si>
  <si>
    <t>NBP Islamic Savings Fund</t>
  </si>
  <si>
    <t>First Habib Islamic Income Fund</t>
  </si>
  <si>
    <t>AKD Islamic Income Fund</t>
  </si>
  <si>
    <t>Alhamra Daily Dividend Fund</t>
  </si>
  <si>
    <t>NBP Islamic Mahana Amdani Fund</t>
  </si>
  <si>
    <t>786 Smart Fund</t>
  </si>
  <si>
    <t>NBP Islamic Income Fund</t>
  </si>
  <si>
    <t>Al-Ameen Islamic Aggressive Income Fund</t>
  </si>
  <si>
    <t>Al Ameen Islamic Aggressive Income Plan I</t>
  </si>
  <si>
    <t>JS Cash Fund</t>
  </si>
  <si>
    <t>Pakistan Cash Management Fund</t>
  </si>
  <si>
    <t>NBP Government Securities Liquid Fund</t>
  </si>
  <si>
    <t>UBL Liquidity Plus Fund</t>
  </si>
  <si>
    <t>Askari Cash Fund</t>
  </si>
  <si>
    <t>MCB Cash Management Optimizer Fund</t>
  </si>
  <si>
    <t>BMA Empress Cash Fund</t>
  </si>
  <si>
    <t>Lakson Money Market Fund</t>
  </si>
  <si>
    <t>Atlas Money Market Fund</t>
  </si>
  <si>
    <t>Alfalah GHP Cash Fund</t>
  </si>
  <si>
    <t>Alfalah GHP Money Market Fund</t>
  </si>
  <si>
    <t>HBL Money Market Fund</t>
  </si>
  <si>
    <t>ABL Cash Fund</t>
  </si>
  <si>
    <t>Faysal Money Market Fund</t>
  </si>
  <si>
    <t>HBL Cash Fund</t>
  </si>
  <si>
    <t>First Habib Cash Fund</t>
  </si>
  <si>
    <t>AKD Cash Fund</t>
  </si>
  <si>
    <t>NBP Money Market Fund</t>
  </si>
  <si>
    <t>UBL Money Market Fund</t>
  </si>
  <si>
    <t>NIT Money Market Fund</t>
  </si>
  <si>
    <t>UBL Cash Fund</t>
  </si>
  <si>
    <t>Meezan Cash Fund</t>
  </si>
  <si>
    <t>Al‐Ameen Islamic Cash Fund</t>
  </si>
  <si>
    <t>NBP Islamic Money Market Fund</t>
  </si>
  <si>
    <t>Faysal Halal Amdani Fund</t>
  </si>
  <si>
    <t>JS Fund of Funds</t>
  </si>
  <si>
    <t>AGPPF-Active Allocaton Plan</t>
  </si>
  <si>
    <t>AGPPF-Conservative Allocaton Plan</t>
  </si>
  <si>
    <t>AGPPF-Moderate Allocaton Plan</t>
  </si>
  <si>
    <t>ABL Financial Planning Fund (Active Plan)</t>
  </si>
  <si>
    <t>ABL Financial Planning Fund (Conservative Plan)</t>
  </si>
  <si>
    <t>ABL Financial Planning Fund (Strategic Allocation Plan )</t>
  </si>
  <si>
    <t>HBL Financial Planning Fund (Active Allocation Plan)</t>
  </si>
  <si>
    <t>HBL Financial Planning Fund (Conservative Allocation Plan)</t>
  </si>
  <si>
    <t>HBL Financial Planning Fund (Special Income Plan)</t>
  </si>
  <si>
    <t>JS Islamic Hybrid Fund of Funds (Mufeed)</t>
  </si>
  <si>
    <t>JS Islamic Hybrid Fund of Funds (Mustehkam)</t>
  </si>
  <si>
    <t>JS Islamic Hybrid Fund of Funds (Mutanasib)</t>
  </si>
  <si>
    <t>Meezan Financial Planning Fund of Funds - Aggressive Allocation Plan</t>
  </si>
  <si>
    <t>Meezan Financial Planning Fund of Funds - Moderate Allocation Plan</t>
  </si>
  <si>
    <t>Meezan Financial Planning Fund of Funds - Conservative Allocation Plan</t>
  </si>
  <si>
    <t>NAFA Islamic Active Allocation Plan I</t>
  </si>
  <si>
    <t>NAFA Islamic Active Allocation Plan II</t>
  </si>
  <si>
    <t>Meezan Financial Planning Fund of Funds (MAAP_I)</t>
  </si>
  <si>
    <t>ABL Islamic Financial Planning Fund (Active Allocation Plan)</t>
  </si>
  <si>
    <t>ABL Islamic Financial Planning Fund (Aggressive Allocation Plan)</t>
  </si>
  <si>
    <t>ABL Islamic Financial Planning Fund (Conservative Allocation Plan)</t>
  </si>
  <si>
    <t>ABL Islamic Financial Planning Fund (Strategic Allocation Plan)</t>
  </si>
  <si>
    <t>NAFA Islamic Active Allocation Plan III</t>
  </si>
  <si>
    <t>Alfalah GHP Islamic Moderate Allocation Plan</t>
  </si>
  <si>
    <t>Alfalah GHP Islamic Balanced Allocation Plan</t>
  </si>
  <si>
    <t>NAFA Islamic Active Allocation Plan IV</t>
  </si>
  <si>
    <t>Meezan Strategic Allocation Plan - I</t>
  </si>
  <si>
    <t>Alfalah GHP Islamic Prosperity Planning Fund (Alfalah GHP Islamic Active Allocation Plan II)</t>
  </si>
  <si>
    <t>Meezan Strategic Allocation Plan - II</t>
  </si>
  <si>
    <t>Meezan Strategic Allocation Plan - III</t>
  </si>
  <si>
    <t>Meezan Strategic Allocation Plan - IV</t>
  </si>
  <si>
    <t>Alhamra Islamic Active Allocation Plan-II</t>
  </si>
  <si>
    <t>NAFA Islamic Active Allocation Plan V</t>
  </si>
  <si>
    <t>ABL Islamic Financial Planning Fund (Strategic Allocation Plan III)</t>
  </si>
  <si>
    <t>NAFA Islamic Active Allocation Plan VI</t>
  </si>
  <si>
    <t>HBL Islamic Financial Planning Fund (Active Allocation Plan)</t>
  </si>
  <si>
    <t>HBL Islamic Financial Planning Fund (Conservative Allocation Plan)</t>
  </si>
  <si>
    <t>NAFA Islamic Active Allocation Plan VII</t>
  </si>
  <si>
    <t>Alfalah GHP Islamic Prosperity Planning Fund (Alfalah GHP Islamic Active Allocation Plan III)</t>
  </si>
  <si>
    <t>Meezan Strategic Allocation Fund (MSAP V)</t>
  </si>
  <si>
    <t>NAFA Islamic Active Allocation Plan VIII</t>
  </si>
  <si>
    <t>Atlas Islamic Fund of Funds (Atlas Aggressive Allocation Islamic Plan)</t>
  </si>
  <si>
    <t>Atlas Islamic Fund of Funds (Atlas Conservative Allocation Islamic Plan)</t>
  </si>
  <si>
    <t>Atlas Islamic Fund of Funds (Atlas Moderate Allocation Islamic Plan)</t>
  </si>
  <si>
    <t>Al Ameen Islamic Active Allocation Plan XI</t>
  </si>
  <si>
    <t>JS Islamic Capital Preservation Allocation Plan V</t>
  </si>
  <si>
    <t>JS Islamic Capital Preservation Allocation Plan VI</t>
  </si>
  <si>
    <t>JS Islamic Capital Preservation Allocation Plan VII</t>
  </si>
  <si>
    <t>JS Islamic Capital Preservation Allocation Plan VIII</t>
  </si>
  <si>
    <t>JS Islamic Capital Preservation Allocation Plan IX</t>
  </si>
  <si>
    <t>NAFA Islamic Capital Preservation Plan I</t>
  </si>
  <si>
    <t>Meezan Strategic Allocation Fund (Meezan CPP III)</t>
  </si>
  <si>
    <t>Meezan Strategic Allocation Fund II (Meezan CPP IV)</t>
  </si>
  <si>
    <t>NAFA Islamic Capital Preservation Plan II</t>
  </si>
  <si>
    <t>Meezan Strategic Allocation Fund II (Meezan CPP V)</t>
  </si>
  <si>
    <t>Meezan Strategic Allocation Fund II (Meezan CPP VI)</t>
  </si>
  <si>
    <t>NAFA Islamic Capital Preservation Plan III</t>
  </si>
  <si>
    <t>NAFA Islamic Capital Preservation Plan IV</t>
  </si>
  <si>
    <t>Alfalah Islamic Capital Preservation Plan - 4</t>
  </si>
  <si>
    <t>Alfalah Islamic Capital Preservation Plan - 5</t>
  </si>
  <si>
    <t>Al Ameen Islamic Active Principal Preservation Plan III</t>
  </si>
  <si>
    <t>Meezan Strategic Allocation Fund II (Meezan CPP VII)</t>
  </si>
  <si>
    <t>UBL Active Principal Preservation Plan III</t>
  </si>
  <si>
    <t>Meezan Strategic Allocation Fund II (Meezan CPP VIII)</t>
  </si>
  <si>
    <t>NBP Islamic Capital Preservation Plan V</t>
  </si>
  <si>
    <t>Al Ameen Islamic Active Principal Preservation Plan IV</t>
  </si>
  <si>
    <t>Atlas Islamic Fund of Funds (Atlas Islamic Capital Preservation Plan)</t>
  </si>
  <si>
    <t>ABL Islamic Financial Planning Fund (Capital Preservation Plan I)</t>
  </si>
  <si>
    <t>Meezan Strategic Allocation Fund III (Meezan CPP IX)</t>
  </si>
  <si>
    <t>Faysal Sharia Planning Fund (Faysal Sharia Capital Preservation Plan)</t>
  </si>
  <si>
    <t>Faysal Sharia Planning Fund (Faysal Sharia Capital Preservation Plan II)</t>
  </si>
  <si>
    <t>Faysal Financial Planning Fund (Faysal Active Principal Preservation Plan)</t>
  </si>
  <si>
    <t>Faysal Islamic Financial Planning Fund (Faysal Sharia Capital Preservation Plan III)</t>
  </si>
  <si>
    <t>Faysal Islamic Financial Planning Fund (Faysal Sharia Capital Preservation Plan IV)</t>
  </si>
  <si>
    <t>Faysal Islamic Financial Planning Fund (Faysal Sharia Capital Preservation Plan V)</t>
  </si>
  <si>
    <t>NAFA Islamic Principal Protected Fund - II</t>
  </si>
  <si>
    <t>ABL Special Saving Fund (ABL Special Saving Plan I)</t>
  </si>
  <si>
    <t>ABL Special Saving Fund (ABL Special Saving Plan II)</t>
  </si>
  <si>
    <t>ABL Special Saving Fund (ABL Special Saving Plan III)</t>
  </si>
  <si>
    <t>ABL Special Saving Fund (ABL Special Saving Plan IV)</t>
  </si>
  <si>
    <t>UBL Special Savings Plan I</t>
  </si>
  <si>
    <t>UBL Special Savings Plan II</t>
  </si>
  <si>
    <t>UBL Special Savings Plan III</t>
  </si>
  <si>
    <t>UBL Special Savings Plan IV</t>
  </si>
  <si>
    <t>UBL Special Savings Plan V</t>
  </si>
  <si>
    <t>UBL Special Savings Plan VI</t>
  </si>
  <si>
    <t>UBL Special Savings Plan VIII</t>
  </si>
  <si>
    <t>Al Ameen Special Savings Fund (AISSP II)</t>
  </si>
  <si>
    <t>Meezan Gold Fund</t>
  </si>
  <si>
    <t>NIT Pakistan Gateway Exchange Traded Fund</t>
  </si>
  <si>
    <t>UBL Pakistan Enterprise Exchange Traded Fund</t>
  </si>
  <si>
    <t>NBP Pakistan Growth Exchange Traded Fund</t>
  </si>
  <si>
    <t>Meezan Pakistan Exchange Traded Fund</t>
  </si>
  <si>
    <t>INCOME FUNDS (Annualized Return)</t>
  </si>
  <si>
    <t>SPECIALIZED INCOME FUNDS (Annualized Return)</t>
  </si>
  <si>
    <t>INCOME FUNDS/GOVERNMENT SECURITIES FUNDS (Annualized Return)</t>
  </si>
  <si>
    <t>AGGRESSIVE INCOME FUNDS  (Annualized Return)</t>
  </si>
  <si>
    <t>SHARIAH COMPLIANT GOVERNMENT SECURITIES FUNDS (Annualized Return)</t>
  </si>
  <si>
    <t>SHARIAH COMPLIANT INCOME FUNDS (Annualized Return)</t>
  </si>
  <si>
    <t>SHARIAH COMPLIANT MONEY MARKET FUNDS (Annualized Return)</t>
  </si>
  <si>
    <t>SHARIAH COMPLIANT AGGRESSIVE INCOME FUNDS  (Annualized Return)</t>
  </si>
  <si>
    <t>MONEY MARKET FUNDS (Annualized Return)</t>
  </si>
  <si>
    <t xml:space="preserve">FUND OF FUNDS (Absolute Return) </t>
  </si>
  <si>
    <t xml:space="preserve">SHARIAH COMPLIANT FUND OF FUNDS  (Absolute Return) </t>
  </si>
  <si>
    <t xml:space="preserve">CONVENTIONAL &amp; SHARIAH COMPLIANT FUND OF FUNDS - CPPI </t>
  </si>
  <si>
    <t xml:space="preserve">CONVENTIONAL &amp; SHARIAH COMPLIANT CAPITAL PROTECTED FUNDS </t>
  </si>
  <si>
    <t>COMMODITIES (Absolute Returns)</t>
  </si>
  <si>
    <t>EXCHANGE TRADED FUNDS  (Absolute Returns)</t>
  </si>
  <si>
    <t>CONVENTIONAL &amp; SHARIAH COMPLIANT INDEX TRACKER FUNDS  (Absolute Returns)</t>
  </si>
  <si>
    <t>SHARIAH COMPLIANT SECTOR SPECIFIC EQUITY FUNDS  (Absolute Returns)</t>
  </si>
  <si>
    <t>CONVENTIONAL &amp; SHARIAH COMPLIANT DEDICATED EQUITY FUNDS  (Absolute Returns)</t>
  </si>
  <si>
    <t>SHARIAH COMPLIANT EQUITY FUNDS  (Absolute Returns)</t>
  </si>
  <si>
    <t>SECTOR SPECIFIC EQUITY FUNDS  (Absolute Returns)</t>
  </si>
  <si>
    <t>EQUITY FUNDS  (Absolute Returns)</t>
  </si>
  <si>
    <t>SHARIAH COMPLIANT ASSET ALLOCATION FUNDS (Absolute Returns)</t>
  </si>
  <si>
    <t>ASSET ALLOCATION FUNDS  (Absolute Returns)</t>
  </si>
  <si>
    <t>SHARIAH COMPLIANT BALANCED FUNDS  (Absolute Returns)</t>
  </si>
  <si>
    <t>BALANCED FUNDS  (Absolute Returns)</t>
  </si>
  <si>
    <t>NBP Islamic Daily Dividend Fund</t>
  </si>
  <si>
    <t>Faysal Islamic Cash Fund</t>
  </si>
  <si>
    <t>Alfalah Islamic Rozana Amdani Fund</t>
  </si>
  <si>
    <t>Atlas Islamic Fund of Funds (Atlas Islamic Dividend Plan)</t>
  </si>
  <si>
    <t>SHARIAH COMPLIANT FUND OF FUNDS - INCOME (Annualized Return)</t>
  </si>
  <si>
    <t>CAPITAL PROTECTED - INCOME (Annualized Return)</t>
  </si>
  <si>
    <t>* Funds having daily dividends may show incorrect returns due to some calculation issues, we are working on the same.</t>
  </si>
  <si>
    <t>HBL Islamic Money Market Fund</t>
  </si>
  <si>
    <t>Al Ameen Islamic Cash Plan I</t>
  </si>
  <si>
    <t>Alhamra Islamic Money Market Fund (Formerly MCB Pakistan Frequent Payout Fund)</t>
  </si>
  <si>
    <t>ABL Islamic Cash Fund</t>
  </si>
  <si>
    <t>Meezan Rozana Amdani Fund</t>
  </si>
  <si>
    <t>JS Islamic Daily Dividend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</si>
</sst>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\-mmm\-yy;@"/>
    <numFmt numFmtId="165" formatCode="[$-409]mmm\ yyyy;@"/>
    <numFmt numFmtId="166" formatCode="#,##0.0000"/>
    <numFmt numFmtId="167" formatCode="ddd\,\ mmm\ dd\,\ yyyy"/>
    <numFmt numFmtId="168" formatCode="[$-F800]dddd\,\ mmmm\ dd\,\ yyyy"/>
    <numFmt numFmtId="169" formatCode="[$-409]mmm\-yy;@"/>
    <numFmt numFmtId="170" formatCode="_(* #,##0_);_(* \(#,##0\);_(* &quot;-&quot;??_);_(@_)"/>
  </numFmts>
  <fonts count="18" x14ac:knownFonts="1">
    <font>
      <sz val="10"/>
      <name val="Arial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24"/>
      <color indexed="10"/>
      <name val="Wingdings 3"/>
      <family val="1"/>
      <charset val="2"/>
    </font>
    <font>
      <sz val="8"/>
      <color indexed="55"/>
      <name val="Arial Narrow"/>
      <family val="2"/>
    </font>
    <font>
      <b/>
      <sz val="10"/>
      <color indexed="30"/>
      <name val="Arial Narrow"/>
      <family val="2"/>
    </font>
    <font>
      <b/>
      <sz val="8"/>
      <color indexed="9"/>
      <name val="Arial"/>
      <family val="2"/>
    </font>
    <font>
      <b/>
      <sz val="8"/>
      <color indexed="16"/>
      <name val="Arial Narrow"/>
      <family val="2"/>
    </font>
    <font>
      <b/>
      <sz val="8"/>
      <color indexed="55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55"/>
      <name val="Arial Narrow"/>
      <family val="2"/>
    </font>
    <font>
      <b/>
      <sz val="10"/>
      <color rgb="FF006666"/>
      <name val="Arial Narrow"/>
      <family val="2"/>
    </font>
    <font>
      <sz val="8"/>
      <color rgb="FF00666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3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center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9" xfId="2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4" fillId="0" borderId="7" xfId="2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right" vertical="center" indent="1"/>
    </xf>
    <xf numFmtId="4" fontId="4" fillId="0" borderId="12" xfId="2" applyNumberFormat="1" applyFont="1" applyBorder="1" applyAlignment="1">
      <alignment horizontal="right" vertical="center" indent="1"/>
    </xf>
    <xf numFmtId="164" fontId="4" fillId="0" borderId="12" xfId="2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2" applyNumberFormat="1" applyFont="1" applyBorder="1" applyAlignment="1">
      <alignment horizontal="right" vertical="center"/>
    </xf>
    <xf numFmtId="4" fontId="4" fillId="0" borderId="10" xfId="2" applyNumberFormat="1" applyFont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4" fillId="0" borderId="15" xfId="2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5" xfId="2" applyNumberFormat="1" applyFont="1" applyBorder="1" applyAlignment="1">
      <alignment horizontal="right" vertical="center"/>
    </xf>
    <xf numFmtId="4" fontId="4" fillId="0" borderId="14" xfId="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11" fillId="0" borderId="7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4" fontId="11" fillId="0" borderId="7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1"/>
    </xf>
    <xf numFmtId="4" fontId="4" fillId="0" borderId="2" xfId="2" applyNumberFormat="1" applyFont="1" applyFill="1" applyBorder="1" applyAlignment="1">
      <alignment horizontal="right" vertical="center" inden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170" fontId="8" fillId="0" borderId="0" xfId="1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4" fillId="0" borderId="0" xfId="2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right" vertical="center" indent="1"/>
    </xf>
    <xf numFmtId="164" fontId="4" fillId="0" borderId="7" xfId="2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4" fillId="0" borderId="8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7" xfId="2" applyNumberFormat="1" applyFont="1" applyBorder="1" applyAlignment="1">
      <alignment horizontal="right" vertical="center" indent="1"/>
    </xf>
    <xf numFmtId="15" fontId="4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right" vertical="center" indent="1"/>
    </xf>
    <xf numFmtId="4" fontId="13" fillId="0" borderId="7" xfId="0" applyNumberFormat="1" applyFont="1" applyBorder="1" applyAlignment="1">
      <alignment horizontal="right" vertical="center" indent="1"/>
    </xf>
    <xf numFmtId="4" fontId="13" fillId="0" borderId="7" xfId="2" applyNumberFormat="1" applyFont="1" applyBorder="1" applyAlignment="1">
      <alignment horizontal="right" vertical="center"/>
    </xf>
    <xf numFmtId="4" fontId="13" fillId="0" borderId="8" xfId="2" applyNumberFormat="1" applyFont="1" applyBorder="1" applyAlignment="1">
      <alignment horizontal="right" vertical="center"/>
    </xf>
    <xf numFmtId="43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6" fillId="0" borderId="0" xfId="1" applyNumberFormat="1" applyFont="1" applyFill="1" applyBorder="1" applyAlignment="1"/>
    <xf numFmtId="0" fontId="17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0" xfId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8" fontId="9" fillId="0" borderId="0" xfId="1" applyNumberFormat="1" applyFont="1" applyFill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 indent="1"/>
    </xf>
    <xf numFmtId="164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horizontal="right" vertical="center" indent="1"/>
    </xf>
    <xf numFmtId="164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indent="1"/>
    </xf>
    <xf numFmtId="2" fontId="4" fillId="0" borderId="11" xfId="2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2" fontId="4" fillId="0" borderId="11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right" vertical="center" indent="1"/>
    </xf>
    <xf numFmtId="166" fontId="4" fillId="0" borderId="11" xfId="0" applyNumberFormat="1" applyFont="1" applyFill="1" applyBorder="1" applyAlignment="1">
      <alignment horizontal="right" vertical="center"/>
    </xf>
    <xf numFmtId="1" fontId="4" fillId="0" borderId="11" xfId="2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centerContinuous" vertical="center"/>
    </xf>
    <xf numFmtId="167" fontId="16" fillId="0" borderId="0" xfId="1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66"/>
      <color rgb="FF366C62"/>
      <color rgb="FF41A173"/>
      <color rgb="FFFFFFFF"/>
      <color rgb="FF000000"/>
      <color rgb="FF275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1701800</xdr:colOff>
      <xdr:row>1</xdr:row>
      <xdr:rowOff>10245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8575"/>
          <a:ext cx="1968500" cy="476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57"/>
  </sheetPr>
  <dimension ref="A1:AG7784"/>
  <sheetViews>
    <sheetView showGridLines="0" tabSelected="1" view="pageBreakPreview" zoomScale="115" zoomScaleNormal="115" zoomScaleSheetLayoutView="115" workbookViewId="0">
      <pane ySplit="1" topLeftCell="A350" activePane="bottomLeft" state="frozen"/>
      <selection activeCell="B7753" sqref="B7753"/>
      <selection pane="bottomLeft" activeCell="G11" sqref="G11"/>
    </sheetView>
  </sheetViews>
  <sheetFormatPr defaultRowHeight="12.75" x14ac:dyDescent="0.2"/>
  <cols>
    <col min="1" max="1" width="6.28515625" style="5" customWidth="1"/>
    <col min="2" max="2" width="4.5703125" style="4" customWidth="1"/>
    <col min="3" max="3" width="42.7109375" style="134" bestFit="1" customWidth="1"/>
    <col min="4" max="4" width="14.42578125" style="5" customWidth="1"/>
    <col min="5" max="5" width="7.7109375" style="5" hidden="1" customWidth="1"/>
    <col min="6" max="7" width="7.7109375" style="5" customWidth="1"/>
    <col min="8" max="8" width="8" style="5" bestFit="1" customWidth="1"/>
    <col min="9" max="9" width="7.140625" style="5" customWidth="1"/>
    <col min="10" max="10" width="6.28515625" style="5" customWidth="1"/>
    <col min="11" max="17" width="5.7109375" style="5" customWidth="1"/>
    <col min="18" max="18" width="8.140625" style="5" bestFit="1" customWidth="1"/>
    <col min="19" max="19" width="9.7109375" style="3" customWidth="1"/>
    <col min="20" max="20" width="7.5703125" style="3" customWidth="1"/>
    <col min="21" max="21" width="13.5703125" style="3" bestFit="1" customWidth="1"/>
    <col min="22" max="24" width="7.5703125" style="3" customWidth="1"/>
    <col min="25" max="25" width="9.140625" style="15"/>
    <col min="26" max="26" width="9.140625" style="16"/>
    <col min="27" max="28" width="9.140625" style="3"/>
    <col min="29" max="29" width="9.140625" style="17"/>
    <col min="30" max="30" width="9.140625" style="5"/>
    <col min="31" max="31" width="14.85546875" style="3" bestFit="1" customWidth="1"/>
    <col min="32" max="256" width="9.140625" style="5"/>
    <col min="257" max="257" width="17.5703125" style="5" bestFit="1" customWidth="1"/>
    <col min="258" max="258" width="3.7109375" style="5" customWidth="1"/>
    <col min="259" max="259" width="41.140625" style="5" customWidth="1"/>
    <col min="260" max="260" width="6" style="5" bestFit="1" customWidth="1"/>
    <col min="261" max="263" width="7.7109375" style="5" customWidth="1"/>
    <col min="264" max="264" width="8" style="5" bestFit="1" customWidth="1"/>
    <col min="265" max="265" width="7.140625" style="5" customWidth="1"/>
    <col min="266" max="266" width="6.28515625" style="5" customWidth="1"/>
    <col min="267" max="273" width="5.7109375" style="5" customWidth="1"/>
    <col min="274" max="274" width="8.140625" style="5" bestFit="1" customWidth="1"/>
    <col min="275" max="275" width="9.7109375" style="5" customWidth="1"/>
    <col min="276" max="276" width="7.5703125" style="5" customWidth="1"/>
    <col min="277" max="277" width="13.5703125" style="5" bestFit="1" customWidth="1"/>
    <col min="278" max="280" width="7.5703125" style="5" customWidth="1"/>
    <col min="281" max="286" width="9.140625" style="5"/>
    <col min="287" max="287" width="14.85546875" style="5" bestFit="1" customWidth="1"/>
    <col min="288" max="512" width="9.140625" style="5"/>
    <col min="513" max="513" width="17.5703125" style="5" bestFit="1" customWidth="1"/>
    <col min="514" max="514" width="3.7109375" style="5" customWidth="1"/>
    <col min="515" max="515" width="41.140625" style="5" customWidth="1"/>
    <col min="516" max="516" width="6" style="5" bestFit="1" customWidth="1"/>
    <col min="517" max="519" width="7.7109375" style="5" customWidth="1"/>
    <col min="520" max="520" width="8" style="5" bestFit="1" customWidth="1"/>
    <col min="521" max="521" width="7.140625" style="5" customWidth="1"/>
    <col min="522" max="522" width="6.28515625" style="5" customWidth="1"/>
    <col min="523" max="529" width="5.7109375" style="5" customWidth="1"/>
    <col min="530" max="530" width="8.140625" style="5" bestFit="1" customWidth="1"/>
    <col min="531" max="531" width="9.7109375" style="5" customWidth="1"/>
    <col min="532" max="532" width="7.5703125" style="5" customWidth="1"/>
    <col min="533" max="533" width="13.5703125" style="5" bestFit="1" customWidth="1"/>
    <col min="534" max="536" width="7.5703125" style="5" customWidth="1"/>
    <col min="537" max="542" width="9.140625" style="5"/>
    <col min="543" max="543" width="14.85546875" style="5" bestFit="1" customWidth="1"/>
    <col min="544" max="768" width="9.140625" style="5"/>
    <col min="769" max="769" width="17.5703125" style="5" bestFit="1" customWidth="1"/>
    <col min="770" max="770" width="3.7109375" style="5" customWidth="1"/>
    <col min="771" max="771" width="41.140625" style="5" customWidth="1"/>
    <col min="772" max="772" width="6" style="5" bestFit="1" customWidth="1"/>
    <col min="773" max="775" width="7.7109375" style="5" customWidth="1"/>
    <col min="776" max="776" width="8" style="5" bestFit="1" customWidth="1"/>
    <col min="777" max="777" width="7.140625" style="5" customWidth="1"/>
    <col min="778" max="778" width="6.28515625" style="5" customWidth="1"/>
    <col min="779" max="785" width="5.7109375" style="5" customWidth="1"/>
    <col min="786" max="786" width="8.140625" style="5" bestFit="1" customWidth="1"/>
    <col min="787" max="787" width="9.7109375" style="5" customWidth="1"/>
    <col min="788" max="788" width="7.5703125" style="5" customWidth="1"/>
    <col min="789" max="789" width="13.5703125" style="5" bestFit="1" customWidth="1"/>
    <col min="790" max="792" width="7.5703125" style="5" customWidth="1"/>
    <col min="793" max="798" width="9.140625" style="5"/>
    <col min="799" max="799" width="14.85546875" style="5" bestFit="1" customWidth="1"/>
    <col min="800" max="1024" width="9.140625" style="5"/>
    <col min="1025" max="1025" width="17.5703125" style="5" bestFit="1" customWidth="1"/>
    <col min="1026" max="1026" width="3.7109375" style="5" customWidth="1"/>
    <col min="1027" max="1027" width="41.140625" style="5" customWidth="1"/>
    <col min="1028" max="1028" width="6" style="5" bestFit="1" customWidth="1"/>
    <col min="1029" max="1031" width="7.7109375" style="5" customWidth="1"/>
    <col min="1032" max="1032" width="8" style="5" bestFit="1" customWidth="1"/>
    <col min="1033" max="1033" width="7.140625" style="5" customWidth="1"/>
    <col min="1034" max="1034" width="6.28515625" style="5" customWidth="1"/>
    <col min="1035" max="1041" width="5.7109375" style="5" customWidth="1"/>
    <col min="1042" max="1042" width="8.140625" style="5" bestFit="1" customWidth="1"/>
    <col min="1043" max="1043" width="9.7109375" style="5" customWidth="1"/>
    <col min="1044" max="1044" width="7.5703125" style="5" customWidth="1"/>
    <col min="1045" max="1045" width="13.5703125" style="5" bestFit="1" customWidth="1"/>
    <col min="1046" max="1048" width="7.5703125" style="5" customWidth="1"/>
    <col min="1049" max="1054" width="9.140625" style="5"/>
    <col min="1055" max="1055" width="14.85546875" style="5" bestFit="1" customWidth="1"/>
    <col min="1056" max="1280" width="9.140625" style="5"/>
    <col min="1281" max="1281" width="17.5703125" style="5" bestFit="1" customWidth="1"/>
    <col min="1282" max="1282" width="3.7109375" style="5" customWidth="1"/>
    <col min="1283" max="1283" width="41.140625" style="5" customWidth="1"/>
    <col min="1284" max="1284" width="6" style="5" bestFit="1" customWidth="1"/>
    <col min="1285" max="1287" width="7.7109375" style="5" customWidth="1"/>
    <col min="1288" max="1288" width="8" style="5" bestFit="1" customWidth="1"/>
    <col min="1289" max="1289" width="7.140625" style="5" customWidth="1"/>
    <col min="1290" max="1290" width="6.28515625" style="5" customWidth="1"/>
    <col min="1291" max="1297" width="5.7109375" style="5" customWidth="1"/>
    <col min="1298" max="1298" width="8.140625" style="5" bestFit="1" customWidth="1"/>
    <col min="1299" max="1299" width="9.7109375" style="5" customWidth="1"/>
    <col min="1300" max="1300" width="7.5703125" style="5" customWidth="1"/>
    <col min="1301" max="1301" width="13.5703125" style="5" bestFit="1" customWidth="1"/>
    <col min="1302" max="1304" width="7.5703125" style="5" customWidth="1"/>
    <col min="1305" max="1310" width="9.140625" style="5"/>
    <col min="1311" max="1311" width="14.85546875" style="5" bestFit="1" customWidth="1"/>
    <col min="1312" max="1536" width="9.140625" style="5"/>
    <col min="1537" max="1537" width="17.5703125" style="5" bestFit="1" customWidth="1"/>
    <col min="1538" max="1538" width="3.7109375" style="5" customWidth="1"/>
    <col min="1539" max="1539" width="41.140625" style="5" customWidth="1"/>
    <col min="1540" max="1540" width="6" style="5" bestFit="1" customWidth="1"/>
    <col min="1541" max="1543" width="7.7109375" style="5" customWidth="1"/>
    <col min="1544" max="1544" width="8" style="5" bestFit="1" customWidth="1"/>
    <col min="1545" max="1545" width="7.140625" style="5" customWidth="1"/>
    <col min="1546" max="1546" width="6.28515625" style="5" customWidth="1"/>
    <col min="1547" max="1553" width="5.7109375" style="5" customWidth="1"/>
    <col min="1554" max="1554" width="8.140625" style="5" bestFit="1" customWidth="1"/>
    <col min="1555" max="1555" width="9.7109375" style="5" customWidth="1"/>
    <col min="1556" max="1556" width="7.5703125" style="5" customWidth="1"/>
    <col min="1557" max="1557" width="13.5703125" style="5" bestFit="1" customWidth="1"/>
    <col min="1558" max="1560" width="7.5703125" style="5" customWidth="1"/>
    <col min="1561" max="1566" width="9.140625" style="5"/>
    <col min="1567" max="1567" width="14.85546875" style="5" bestFit="1" customWidth="1"/>
    <col min="1568" max="1792" width="9.140625" style="5"/>
    <col min="1793" max="1793" width="17.5703125" style="5" bestFit="1" customWidth="1"/>
    <col min="1794" max="1794" width="3.7109375" style="5" customWidth="1"/>
    <col min="1795" max="1795" width="41.140625" style="5" customWidth="1"/>
    <col min="1796" max="1796" width="6" style="5" bestFit="1" customWidth="1"/>
    <col min="1797" max="1799" width="7.7109375" style="5" customWidth="1"/>
    <col min="1800" max="1800" width="8" style="5" bestFit="1" customWidth="1"/>
    <col min="1801" max="1801" width="7.140625" style="5" customWidth="1"/>
    <col min="1802" max="1802" width="6.28515625" style="5" customWidth="1"/>
    <col min="1803" max="1809" width="5.7109375" style="5" customWidth="1"/>
    <col min="1810" max="1810" width="8.140625" style="5" bestFit="1" customWidth="1"/>
    <col min="1811" max="1811" width="9.7109375" style="5" customWidth="1"/>
    <col min="1812" max="1812" width="7.5703125" style="5" customWidth="1"/>
    <col min="1813" max="1813" width="13.5703125" style="5" bestFit="1" customWidth="1"/>
    <col min="1814" max="1816" width="7.5703125" style="5" customWidth="1"/>
    <col min="1817" max="1822" width="9.140625" style="5"/>
    <col min="1823" max="1823" width="14.85546875" style="5" bestFit="1" customWidth="1"/>
    <col min="1824" max="2048" width="9.140625" style="5"/>
    <col min="2049" max="2049" width="17.5703125" style="5" bestFit="1" customWidth="1"/>
    <col min="2050" max="2050" width="3.7109375" style="5" customWidth="1"/>
    <col min="2051" max="2051" width="41.140625" style="5" customWidth="1"/>
    <col min="2052" max="2052" width="6" style="5" bestFit="1" customWidth="1"/>
    <col min="2053" max="2055" width="7.7109375" style="5" customWidth="1"/>
    <col min="2056" max="2056" width="8" style="5" bestFit="1" customWidth="1"/>
    <col min="2057" max="2057" width="7.140625" style="5" customWidth="1"/>
    <col min="2058" max="2058" width="6.28515625" style="5" customWidth="1"/>
    <col min="2059" max="2065" width="5.7109375" style="5" customWidth="1"/>
    <col min="2066" max="2066" width="8.140625" style="5" bestFit="1" customWidth="1"/>
    <col min="2067" max="2067" width="9.7109375" style="5" customWidth="1"/>
    <col min="2068" max="2068" width="7.5703125" style="5" customWidth="1"/>
    <col min="2069" max="2069" width="13.5703125" style="5" bestFit="1" customWidth="1"/>
    <col min="2070" max="2072" width="7.5703125" style="5" customWidth="1"/>
    <col min="2073" max="2078" width="9.140625" style="5"/>
    <col min="2079" max="2079" width="14.85546875" style="5" bestFit="1" customWidth="1"/>
    <col min="2080" max="2304" width="9.140625" style="5"/>
    <col min="2305" max="2305" width="17.5703125" style="5" bestFit="1" customWidth="1"/>
    <col min="2306" max="2306" width="3.7109375" style="5" customWidth="1"/>
    <col min="2307" max="2307" width="41.140625" style="5" customWidth="1"/>
    <col min="2308" max="2308" width="6" style="5" bestFit="1" customWidth="1"/>
    <col min="2309" max="2311" width="7.7109375" style="5" customWidth="1"/>
    <col min="2312" max="2312" width="8" style="5" bestFit="1" customWidth="1"/>
    <col min="2313" max="2313" width="7.140625" style="5" customWidth="1"/>
    <col min="2314" max="2314" width="6.28515625" style="5" customWidth="1"/>
    <col min="2315" max="2321" width="5.7109375" style="5" customWidth="1"/>
    <col min="2322" max="2322" width="8.140625" style="5" bestFit="1" customWidth="1"/>
    <col min="2323" max="2323" width="9.7109375" style="5" customWidth="1"/>
    <col min="2324" max="2324" width="7.5703125" style="5" customWidth="1"/>
    <col min="2325" max="2325" width="13.5703125" style="5" bestFit="1" customWidth="1"/>
    <col min="2326" max="2328" width="7.5703125" style="5" customWidth="1"/>
    <col min="2329" max="2334" width="9.140625" style="5"/>
    <col min="2335" max="2335" width="14.85546875" style="5" bestFit="1" customWidth="1"/>
    <col min="2336" max="2560" width="9.140625" style="5"/>
    <col min="2561" max="2561" width="17.5703125" style="5" bestFit="1" customWidth="1"/>
    <col min="2562" max="2562" width="3.7109375" style="5" customWidth="1"/>
    <col min="2563" max="2563" width="41.140625" style="5" customWidth="1"/>
    <col min="2564" max="2564" width="6" style="5" bestFit="1" customWidth="1"/>
    <col min="2565" max="2567" width="7.7109375" style="5" customWidth="1"/>
    <col min="2568" max="2568" width="8" style="5" bestFit="1" customWidth="1"/>
    <col min="2569" max="2569" width="7.140625" style="5" customWidth="1"/>
    <col min="2570" max="2570" width="6.28515625" style="5" customWidth="1"/>
    <col min="2571" max="2577" width="5.7109375" style="5" customWidth="1"/>
    <col min="2578" max="2578" width="8.140625" style="5" bestFit="1" customWidth="1"/>
    <col min="2579" max="2579" width="9.7109375" style="5" customWidth="1"/>
    <col min="2580" max="2580" width="7.5703125" style="5" customWidth="1"/>
    <col min="2581" max="2581" width="13.5703125" style="5" bestFit="1" customWidth="1"/>
    <col min="2582" max="2584" width="7.5703125" style="5" customWidth="1"/>
    <col min="2585" max="2590" width="9.140625" style="5"/>
    <col min="2591" max="2591" width="14.85546875" style="5" bestFit="1" customWidth="1"/>
    <col min="2592" max="2816" width="9.140625" style="5"/>
    <col min="2817" max="2817" width="17.5703125" style="5" bestFit="1" customWidth="1"/>
    <col min="2818" max="2818" width="3.7109375" style="5" customWidth="1"/>
    <col min="2819" max="2819" width="41.140625" style="5" customWidth="1"/>
    <col min="2820" max="2820" width="6" style="5" bestFit="1" customWidth="1"/>
    <col min="2821" max="2823" width="7.7109375" style="5" customWidth="1"/>
    <col min="2824" max="2824" width="8" style="5" bestFit="1" customWidth="1"/>
    <col min="2825" max="2825" width="7.140625" style="5" customWidth="1"/>
    <col min="2826" max="2826" width="6.28515625" style="5" customWidth="1"/>
    <col min="2827" max="2833" width="5.7109375" style="5" customWidth="1"/>
    <col min="2834" max="2834" width="8.140625" style="5" bestFit="1" customWidth="1"/>
    <col min="2835" max="2835" width="9.7109375" style="5" customWidth="1"/>
    <col min="2836" max="2836" width="7.5703125" style="5" customWidth="1"/>
    <col min="2837" max="2837" width="13.5703125" style="5" bestFit="1" customWidth="1"/>
    <col min="2838" max="2840" width="7.5703125" style="5" customWidth="1"/>
    <col min="2841" max="2846" width="9.140625" style="5"/>
    <col min="2847" max="2847" width="14.85546875" style="5" bestFit="1" customWidth="1"/>
    <col min="2848" max="3072" width="9.140625" style="5"/>
    <col min="3073" max="3073" width="17.5703125" style="5" bestFit="1" customWidth="1"/>
    <col min="3074" max="3074" width="3.7109375" style="5" customWidth="1"/>
    <col min="3075" max="3075" width="41.140625" style="5" customWidth="1"/>
    <col min="3076" max="3076" width="6" style="5" bestFit="1" customWidth="1"/>
    <col min="3077" max="3079" width="7.7109375" style="5" customWidth="1"/>
    <col min="3080" max="3080" width="8" style="5" bestFit="1" customWidth="1"/>
    <col min="3081" max="3081" width="7.140625" style="5" customWidth="1"/>
    <col min="3082" max="3082" width="6.28515625" style="5" customWidth="1"/>
    <col min="3083" max="3089" width="5.7109375" style="5" customWidth="1"/>
    <col min="3090" max="3090" width="8.140625" style="5" bestFit="1" customWidth="1"/>
    <col min="3091" max="3091" width="9.7109375" style="5" customWidth="1"/>
    <col min="3092" max="3092" width="7.5703125" style="5" customWidth="1"/>
    <col min="3093" max="3093" width="13.5703125" style="5" bestFit="1" customWidth="1"/>
    <col min="3094" max="3096" width="7.5703125" style="5" customWidth="1"/>
    <col min="3097" max="3102" width="9.140625" style="5"/>
    <col min="3103" max="3103" width="14.85546875" style="5" bestFit="1" customWidth="1"/>
    <col min="3104" max="3328" width="9.140625" style="5"/>
    <col min="3329" max="3329" width="17.5703125" style="5" bestFit="1" customWidth="1"/>
    <col min="3330" max="3330" width="3.7109375" style="5" customWidth="1"/>
    <col min="3331" max="3331" width="41.140625" style="5" customWidth="1"/>
    <col min="3332" max="3332" width="6" style="5" bestFit="1" customWidth="1"/>
    <col min="3333" max="3335" width="7.7109375" style="5" customWidth="1"/>
    <col min="3336" max="3336" width="8" style="5" bestFit="1" customWidth="1"/>
    <col min="3337" max="3337" width="7.140625" style="5" customWidth="1"/>
    <col min="3338" max="3338" width="6.28515625" style="5" customWidth="1"/>
    <col min="3339" max="3345" width="5.7109375" style="5" customWidth="1"/>
    <col min="3346" max="3346" width="8.140625" style="5" bestFit="1" customWidth="1"/>
    <col min="3347" max="3347" width="9.7109375" style="5" customWidth="1"/>
    <col min="3348" max="3348" width="7.5703125" style="5" customWidth="1"/>
    <col min="3349" max="3349" width="13.5703125" style="5" bestFit="1" customWidth="1"/>
    <col min="3350" max="3352" width="7.5703125" style="5" customWidth="1"/>
    <col min="3353" max="3358" width="9.140625" style="5"/>
    <col min="3359" max="3359" width="14.85546875" style="5" bestFit="1" customWidth="1"/>
    <col min="3360" max="3584" width="9.140625" style="5"/>
    <col min="3585" max="3585" width="17.5703125" style="5" bestFit="1" customWidth="1"/>
    <col min="3586" max="3586" width="3.7109375" style="5" customWidth="1"/>
    <col min="3587" max="3587" width="41.140625" style="5" customWidth="1"/>
    <col min="3588" max="3588" width="6" style="5" bestFit="1" customWidth="1"/>
    <col min="3589" max="3591" width="7.7109375" style="5" customWidth="1"/>
    <col min="3592" max="3592" width="8" style="5" bestFit="1" customWidth="1"/>
    <col min="3593" max="3593" width="7.140625" style="5" customWidth="1"/>
    <col min="3594" max="3594" width="6.28515625" style="5" customWidth="1"/>
    <col min="3595" max="3601" width="5.7109375" style="5" customWidth="1"/>
    <col min="3602" max="3602" width="8.140625" style="5" bestFit="1" customWidth="1"/>
    <col min="3603" max="3603" width="9.7109375" style="5" customWidth="1"/>
    <col min="3604" max="3604" width="7.5703125" style="5" customWidth="1"/>
    <col min="3605" max="3605" width="13.5703125" style="5" bestFit="1" customWidth="1"/>
    <col min="3606" max="3608" width="7.5703125" style="5" customWidth="1"/>
    <col min="3609" max="3614" width="9.140625" style="5"/>
    <col min="3615" max="3615" width="14.85546875" style="5" bestFit="1" customWidth="1"/>
    <col min="3616" max="3840" width="9.140625" style="5"/>
    <col min="3841" max="3841" width="17.5703125" style="5" bestFit="1" customWidth="1"/>
    <col min="3842" max="3842" width="3.7109375" style="5" customWidth="1"/>
    <col min="3843" max="3843" width="41.140625" style="5" customWidth="1"/>
    <col min="3844" max="3844" width="6" style="5" bestFit="1" customWidth="1"/>
    <col min="3845" max="3847" width="7.7109375" style="5" customWidth="1"/>
    <col min="3848" max="3848" width="8" style="5" bestFit="1" customWidth="1"/>
    <col min="3849" max="3849" width="7.140625" style="5" customWidth="1"/>
    <col min="3850" max="3850" width="6.28515625" style="5" customWidth="1"/>
    <col min="3851" max="3857" width="5.7109375" style="5" customWidth="1"/>
    <col min="3858" max="3858" width="8.140625" style="5" bestFit="1" customWidth="1"/>
    <col min="3859" max="3859" width="9.7109375" style="5" customWidth="1"/>
    <col min="3860" max="3860" width="7.5703125" style="5" customWidth="1"/>
    <col min="3861" max="3861" width="13.5703125" style="5" bestFit="1" customWidth="1"/>
    <col min="3862" max="3864" width="7.5703125" style="5" customWidth="1"/>
    <col min="3865" max="3870" width="9.140625" style="5"/>
    <col min="3871" max="3871" width="14.85546875" style="5" bestFit="1" customWidth="1"/>
    <col min="3872" max="4096" width="9.140625" style="5"/>
    <col min="4097" max="4097" width="17.5703125" style="5" bestFit="1" customWidth="1"/>
    <col min="4098" max="4098" width="3.7109375" style="5" customWidth="1"/>
    <col min="4099" max="4099" width="41.140625" style="5" customWidth="1"/>
    <col min="4100" max="4100" width="6" style="5" bestFit="1" customWidth="1"/>
    <col min="4101" max="4103" width="7.7109375" style="5" customWidth="1"/>
    <col min="4104" max="4104" width="8" style="5" bestFit="1" customWidth="1"/>
    <col min="4105" max="4105" width="7.140625" style="5" customWidth="1"/>
    <col min="4106" max="4106" width="6.28515625" style="5" customWidth="1"/>
    <col min="4107" max="4113" width="5.7109375" style="5" customWidth="1"/>
    <col min="4114" max="4114" width="8.140625" style="5" bestFit="1" customWidth="1"/>
    <col min="4115" max="4115" width="9.7109375" style="5" customWidth="1"/>
    <col min="4116" max="4116" width="7.5703125" style="5" customWidth="1"/>
    <col min="4117" max="4117" width="13.5703125" style="5" bestFit="1" customWidth="1"/>
    <col min="4118" max="4120" width="7.5703125" style="5" customWidth="1"/>
    <col min="4121" max="4126" width="9.140625" style="5"/>
    <col min="4127" max="4127" width="14.85546875" style="5" bestFit="1" customWidth="1"/>
    <col min="4128" max="4352" width="9.140625" style="5"/>
    <col min="4353" max="4353" width="17.5703125" style="5" bestFit="1" customWidth="1"/>
    <col min="4354" max="4354" width="3.7109375" style="5" customWidth="1"/>
    <col min="4355" max="4355" width="41.140625" style="5" customWidth="1"/>
    <col min="4356" max="4356" width="6" style="5" bestFit="1" customWidth="1"/>
    <col min="4357" max="4359" width="7.7109375" style="5" customWidth="1"/>
    <col min="4360" max="4360" width="8" style="5" bestFit="1" customWidth="1"/>
    <col min="4361" max="4361" width="7.140625" style="5" customWidth="1"/>
    <col min="4362" max="4362" width="6.28515625" style="5" customWidth="1"/>
    <col min="4363" max="4369" width="5.7109375" style="5" customWidth="1"/>
    <col min="4370" max="4370" width="8.140625" style="5" bestFit="1" customWidth="1"/>
    <col min="4371" max="4371" width="9.7109375" style="5" customWidth="1"/>
    <col min="4372" max="4372" width="7.5703125" style="5" customWidth="1"/>
    <col min="4373" max="4373" width="13.5703125" style="5" bestFit="1" customWidth="1"/>
    <col min="4374" max="4376" width="7.5703125" style="5" customWidth="1"/>
    <col min="4377" max="4382" width="9.140625" style="5"/>
    <col min="4383" max="4383" width="14.85546875" style="5" bestFit="1" customWidth="1"/>
    <col min="4384" max="4608" width="9.140625" style="5"/>
    <col min="4609" max="4609" width="17.5703125" style="5" bestFit="1" customWidth="1"/>
    <col min="4610" max="4610" width="3.7109375" style="5" customWidth="1"/>
    <col min="4611" max="4611" width="41.140625" style="5" customWidth="1"/>
    <col min="4612" max="4612" width="6" style="5" bestFit="1" customWidth="1"/>
    <col min="4613" max="4615" width="7.7109375" style="5" customWidth="1"/>
    <col min="4616" max="4616" width="8" style="5" bestFit="1" customWidth="1"/>
    <col min="4617" max="4617" width="7.140625" style="5" customWidth="1"/>
    <col min="4618" max="4618" width="6.28515625" style="5" customWidth="1"/>
    <col min="4619" max="4625" width="5.7109375" style="5" customWidth="1"/>
    <col min="4626" max="4626" width="8.140625" style="5" bestFit="1" customWidth="1"/>
    <col min="4627" max="4627" width="9.7109375" style="5" customWidth="1"/>
    <col min="4628" max="4628" width="7.5703125" style="5" customWidth="1"/>
    <col min="4629" max="4629" width="13.5703125" style="5" bestFit="1" customWidth="1"/>
    <col min="4630" max="4632" width="7.5703125" style="5" customWidth="1"/>
    <col min="4633" max="4638" width="9.140625" style="5"/>
    <col min="4639" max="4639" width="14.85546875" style="5" bestFit="1" customWidth="1"/>
    <col min="4640" max="4864" width="9.140625" style="5"/>
    <col min="4865" max="4865" width="17.5703125" style="5" bestFit="1" customWidth="1"/>
    <col min="4866" max="4866" width="3.7109375" style="5" customWidth="1"/>
    <col min="4867" max="4867" width="41.140625" style="5" customWidth="1"/>
    <col min="4868" max="4868" width="6" style="5" bestFit="1" customWidth="1"/>
    <col min="4869" max="4871" width="7.7109375" style="5" customWidth="1"/>
    <col min="4872" max="4872" width="8" style="5" bestFit="1" customWidth="1"/>
    <col min="4873" max="4873" width="7.140625" style="5" customWidth="1"/>
    <col min="4874" max="4874" width="6.28515625" style="5" customWidth="1"/>
    <col min="4875" max="4881" width="5.7109375" style="5" customWidth="1"/>
    <col min="4882" max="4882" width="8.140625" style="5" bestFit="1" customWidth="1"/>
    <col min="4883" max="4883" width="9.7109375" style="5" customWidth="1"/>
    <col min="4884" max="4884" width="7.5703125" style="5" customWidth="1"/>
    <col min="4885" max="4885" width="13.5703125" style="5" bestFit="1" customWidth="1"/>
    <col min="4886" max="4888" width="7.5703125" style="5" customWidth="1"/>
    <col min="4889" max="4894" width="9.140625" style="5"/>
    <col min="4895" max="4895" width="14.85546875" style="5" bestFit="1" customWidth="1"/>
    <col min="4896" max="5120" width="9.140625" style="5"/>
    <col min="5121" max="5121" width="17.5703125" style="5" bestFit="1" customWidth="1"/>
    <col min="5122" max="5122" width="3.7109375" style="5" customWidth="1"/>
    <col min="5123" max="5123" width="41.140625" style="5" customWidth="1"/>
    <col min="5124" max="5124" width="6" style="5" bestFit="1" customWidth="1"/>
    <col min="5125" max="5127" width="7.7109375" style="5" customWidth="1"/>
    <col min="5128" max="5128" width="8" style="5" bestFit="1" customWidth="1"/>
    <col min="5129" max="5129" width="7.140625" style="5" customWidth="1"/>
    <col min="5130" max="5130" width="6.28515625" style="5" customWidth="1"/>
    <col min="5131" max="5137" width="5.7109375" style="5" customWidth="1"/>
    <col min="5138" max="5138" width="8.140625" style="5" bestFit="1" customWidth="1"/>
    <col min="5139" max="5139" width="9.7109375" style="5" customWidth="1"/>
    <col min="5140" max="5140" width="7.5703125" style="5" customWidth="1"/>
    <col min="5141" max="5141" width="13.5703125" style="5" bestFit="1" customWidth="1"/>
    <col min="5142" max="5144" width="7.5703125" style="5" customWidth="1"/>
    <col min="5145" max="5150" width="9.140625" style="5"/>
    <col min="5151" max="5151" width="14.85546875" style="5" bestFit="1" customWidth="1"/>
    <col min="5152" max="5376" width="9.140625" style="5"/>
    <col min="5377" max="5377" width="17.5703125" style="5" bestFit="1" customWidth="1"/>
    <col min="5378" max="5378" width="3.7109375" style="5" customWidth="1"/>
    <col min="5379" max="5379" width="41.140625" style="5" customWidth="1"/>
    <col min="5380" max="5380" width="6" style="5" bestFit="1" customWidth="1"/>
    <col min="5381" max="5383" width="7.7109375" style="5" customWidth="1"/>
    <col min="5384" max="5384" width="8" style="5" bestFit="1" customWidth="1"/>
    <col min="5385" max="5385" width="7.140625" style="5" customWidth="1"/>
    <col min="5386" max="5386" width="6.28515625" style="5" customWidth="1"/>
    <col min="5387" max="5393" width="5.7109375" style="5" customWidth="1"/>
    <col min="5394" max="5394" width="8.140625" style="5" bestFit="1" customWidth="1"/>
    <col min="5395" max="5395" width="9.7109375" style="5" customWidth="1"/>
    <col min="5396" max="5396" width="7.5703125" style="5" customWidth="1"/>
    <col min="5397" max="5397" width="13.5703125" style="5" bestFit="1" customWidth="1"/>
    <col min="5398" max="5400" width="7.5703125" style="5" customWidth="1"/>
    <col min="5401" max="5406" width="9.140625" style="5"/>
    <col min="5407" max="5407" width="14.85546875" style="5" bestFit="1" customWidth="1"/>
    <col min="5408" max="5632" width="9.140625" style="5"/>
    <col min="5633" max="5633" width="17.5703125" style="5" bestFit="1" customWidth="1"/>
    <col min="5634" max="5634" width="3.7109375" style="5" customWidth="1"/>
    <col min="5635" max="5635" width="41.140625" style="5" customWidth="1"/>
    <col min="5636" max="5636" width="6" style="5" bestFit="1" customWidth="1"/>
    <col min="5637" max="5639" width="7.7109375" style="5" customWidth="1"/>
    <col min="5640" max="5640" width="8" style="5" bestFit="1" customWidth="1"/>
    <col min="5641" max="5641" width="7.140625" style="5" customWidth="1"/>
    <col min="5642" max="5642" width="6.28515625" style="5" customWidth="1"/>
    <col min="5643" max="5649" width="5.7109375" style="5" customWidth="1"/>
    <col min="5650" max="5650" width="8.140625" style="5" bestFit="1" customWidth="1"/>
    <col min="5651" max="5651" width="9.7109375" style="5" customWidth="1"/>
    <col min="5652" max="5652" width="7.5703125" style="5" customWidth="1"/>
    <col min="5653" max="5653" width="13.5703125" style="5" bestFit="1" customWidth="1"/>
    <col min="5654" max="5656" width="7.5703125" style="5" customWidth="1"/>
    <col min="5657" max="5662" width="9.140625" style="5"/>
    <col min="5663" max="5663" width="14.85546875" style="5" bestFit="1" customWidth="1"/>
    <col min="5664" max="5888" width="9.140625" style="5"/>
    <col min="5889" max="5889" width="17.5703125" style="5" bestFit="1" customWidth="1"/>
    <col min="5890" max="5890" width="3.7109375" style="5" customWidth="1"/>
    <col min="5891" max="5891" width="41.140625" style="5" customWidth="1"/>
    <col min="5892" max="5892" width="6" style="5" bestFit="1" customWidth="1"/>
    <col min="5893" max="5895" width="7.7109375" style="5" customWidth="1"/>
    <col min="5896" max="5896" width="8" style="5" bestFit="1" customWidth="1"/>
    <col min="5897" max="5897" width="7.140625" style="5" customWidth="1"/>
    <col min="5898" max="5898" width="6.28515625" style="5" customWidth="1"/>
    <col min="5899" max="5905" width="5.7109375" style="5" customWidth="1"/>
    <col min="5906" max="5906" width="8.140625" style="5" bestFit="1" customWidth="1"/>
    <col min="5907" max="5907" width="9.7109375" style="5" customWidth="1"/>
    <col min="5908" max="5908" width="7.5703125" style="5" customWidth="1"/>
    <col min="5909" max="5909" width="13.5703125" style="5" bestFit="1" customWidth="1"/>
    <col min="5910" max="5912" width="7.5703125" style="5" customWidth="1"/>
    <col min="5913" max="5918" width="9.140625" style="5"/>
    <col min="5919" max="5919" width="14.85546875" style="5" bestFit="1" customWidth="1"/>
    <col min="5920" max="6144" width="9.140625" style="5"/>
    <col min="6145" max="6145" width="17.5703125" style="5" bestFit="1" customWidth="1"/>
    <col min="6146" max="6146" width="3.7109375" style="5" customWidth="1"/>
    <col min="6147" max="6147" width="41.140625" style="5" customWidth="1"/>
    <col min="6148" max="6148" width="6" style="5" bestFit="1" customWidth="1"/>
    <col min="6149" max="6151" width="7.7109375" style="5" customWidth="1"/>
    <col min="6152" max="6152" width="8" style="5" bestFit="1" customWidth="1"/>
    <col min="6153" max="6153" width="7.140625" style="5" customWidth="1"/>
    <col min="6154" max="6154" width="6.28515625" style="5" customWidth="1"/>
    <col min="6155" max="6161" width="5.7109375" style="5" customWidth="1"/>
    <col min="6162" max="6162" width="8.140625" style="5" bestFit="1" customWidth="1"/>
    <col min="6163" max="6163" width="9.7109375" style="5" customWidth="1"/>
    <col min="6164" max="6164" width="7.5703125" style="5" customWidth="1"/>
    <col min="6165" max="6165" width="13.5703125" style="5" bestFit="1" customWidth="1"/>
    <col min="6166" max="6168" width="7.5703125" style="5" customWidth="1"/>
    <col min="6169" max="6174" width="9.140625" style="5"/>
    <col min="6175" max="6175" width="14.85546875" style="5" bestFit="1" customWidth="1"/>
    <col min="6176" max="6400" width="9.140625" style="5"/>
    <col min="6401" max="6401" width="17.5703125" style="5" bestFit="1" customWidth="1"/>
    <col min="6402" max="6402" width="3.7109375" style="5" customWidth="1"/>
    <col min="6403" max="6403" width="41.140625" style="5" customWidth="1"/>
    <col min="6404" max="6404" width="6" style="5" bestFit="1" customWidth="1"/>
    <col min="6405" max="6407" width="7.7109375" style="5" customWidth="1"/>
    <col min="6408" max="6408" width="8" style="5" bestFit="1" customWidth="1"/>
    <col min="6409" max="6409" width="7.140625" style="5" customWidth="1"/>
    <col min="6410" max="6410" width="6.28515625" style="5" customWidth="1"/>
    <col min="6411" max="6417" width="5.7109375" style="5" customWidth="1"/>
    <col min="6418" max="6418" width="8.140625" style="5" bestFit="1" customWidth="1"/>
    <col min="6419" max="6419" width="9.7109375" style="5" customWidth="1"/>
    <col min="6420" max="6420" width="7.5703125" style="5" customWidth="1"/>
    <col min="6421" max="6421" width="13.5703125" style="5" bestFit="1" customWidth="1"/>
    <col min="6422" max="6424" width="7.5703125" style="5" customWidth="1"/>
    <col min="6425" max="6430" width="9.140625" style="5"/>
    <col min="6431" max="6431" width="14.85546875" style="5" bestFit="1" customWidth="1"/>
    <col min="6432" max="6656" width="9.140625" style="5"/>
    <col min="6657" max="6657" width="17.5703125" style="5" bestFit="1" customWidth="1"/>
    <col min="6658" max="6658" width="3.7109375" style="5" customWidth="1"/>
    <col min="6659" max="6659" width="41.140625" style="5" customWidth="1"/>
    <col min="6660" max="6660" width="6" style="5" bestFit="1" customWidth="1"/>
    <col min="6661" max="6663" width="7.7109375" style="5" customWidth="1"/>
    <col min="6664" max="6664" width="8" style="5" bestFit="1" customWidth="1"/>
    <col min="6665" max="6665" width="7.140625" style="5" customWidth="1"/>
    <col min="6666" max="6666" width="6.28515625" style="5" customWidth="1"/>
    <col min="6667" max="6673" width="5.7109375" style="5" customWidth="1"/>
    <col min="6674" max="6674" width="8.140625" style="5" bestFit="1" customWidth="1"/>
    <col min="6675" max="6675" width="9.7109375" style="5" customWidth="1"/>
    <col min="6676" max="6676" width="7.5703125" style="5" customWidth="1"/>
    <col min="6677" max="6677" width="13.5703125" style="5" bestFit="1" customWidth="1"/>
    <col min="6678" max="6680" width="7.5703125" style="5" customWidth="1"/>
    <col min="6681" max="6686" width="9.140625" style="5"/>
    <col min="6687" max="6687" width="14.85546875" style="5" bestFit="1" customWidth="1"/>
    <col min="6688" max="6912" width="9.140625" style="5"/>
    <col min="6913" max="6913" width="17.5703125" style="5" bestFit="1" customWidth="1"/>
    <col min="6914" max="6914" width="3.7109375" style="5" customWidth="1"/>
    <col min="6915" max="6915" width="41.140625" style="5" customWidth="1"/>
    <col min="6916" max="6916" width="6" style="5" bestFit="1" customWidth="1"/>
    <col min="6917" max="6919" width="7.7109375" style="5" customWidth="1"/>
    <col min="6920" max="6920" width="8" style="5" bestFit="1" customWidth="1"/>
    <col min="6921" max="6921" width="7.140625" style="5" customWidth="1"/>
    <col min="6922" max="6922" width="6.28515625" style="5" customWidth="1"/>
    <col min="6923" max="6929" width="5.7109375" style="5" customWidth="1"/>
    <col min="6930" max="6930" width="8.140625" style="5" bestFit="1" customWidth="1"/>
    <col min="6931" max="6931" width="9.7109375" style="5" customWidth="1"/>
    <col min="6932" max="6932" width="7.5703125" style="5" customWidth="1"/>
    <col min="6933" max="6933" width="13.5703125" style="5" bestFit="1" customWidth="1"/>
    <col min="6934" max="6936" width="7.5703125" style="5" customWidth="1"/>
    <col min="6937" max="6942" width="9.140625" style="5"/>
    <col min="6943" max="6943" width="14.85546875" style="5" bestFit="1" customWidth="1"/>
    <col min="6944" max="7168" width="9.140625" style="5"/>
    <col min="7169" max="7169" width="17.5703125" style="5" bestFit="1" customWidth="1"/>
    <col min="7170" max="7170" width="3.7109375" style="5" customWidth="1"/>
    <col min="7171" max="7171" width="41.140625" style="5" customWidth="1"/>
    <col min="7172" max="7172" width="6" style="5" bestFit="1" customWidth="1"/>
    <col min="7173" max="7175" width="7.7109375" style="5" customWidth="1"/>
    <col min="7176" max="7176" width="8" style="5" bestFit="1" customWidth="1"/>
    <col min="7177" max="7177" width="7.140625" style="5" customWidth="1"/>
    <col min="7178" max="7178" width="6.28515625" style="5" customWidth="1"/>
    <col min="7179" max="7185" width="5.7109375" style="5" customWidth="1"/>
    <col min="7186" max="7186" width="8.140625" style="5" bestFit="1" customWidth="1"/>
    <col min="7187" max="7187" width="9.7109375" style="5" customWidth="1"/>
    <col min="7188" max="7188" width="7.5703125" style="5" customWidth="1"/>
    <col min="7189" max="7189" width="13.5703125" style="5" bestFit="1" customWidth="1"/>
    <col min="7190" max="7192" width="7.5703125" style="5" customWidth="1"/>
    <col min="7193" max="7198" width="9.140625" style="5"/>
    <col min="7199" max="7199" width="14.85546875" style="5" bestFit="1" customWidth="1"/>
    <col min="7200" max="7424" width="9.140625" style="5"/>
    <col min="7425" max="7425" width="17.5703125" style="5" bestFit="1" customWidth="1"/>
    <col min="7426" max="7426" width="3.7109375" style="5" customWidth="1"/>
    <col min="7427" max="7427" width="41.140625" style="5" customWidth="1"/>
    <col min="7428" max="7428" width="6" style="5" bestFit="1" customWidth="1"/>
    <col min="7429" max="7431" width="7.7109375" style="5" customWidth="1"/>
    <col min="7432" max="7432" width="8" style="5" bestFit="1" customWidth="1"/>
    <col min="7433" max="7433" width="7.140625" style="5" customWidth="1"/>
    <col min="7434" max="7434" width="6.28515625" style="5" customWidth="1"/>
    <col min="7435" max="7441" width="5.7109375" style="5" customWidth="1"/>
    <col min="7442" max="7442" width="8.140625" style="5" bestFit="1" customWidth="1"/>
    <col min="7443" max="7443" width="9.7109375" style="5" customWidth="1"/>
    <col min="7444" max="7444" width="7.5703125" style="5" customWidth="1"/>
    <col min="7445" max="7445" width="13.5703125" style="5" bestFit="1" customWidth="1"/>
    <col min="7446" max="7448" width="7.5703125" style="5" customWidth="1"/>
    <col min="7449" max="7454" width="9.140625" style="5"/>
    <col min="7455" max="7455" width="14.85546875" style="5" bestFit="1" customWidth="1"/>
    <col min="7456" max="7680" width="9.140625" style="5"/>
    <col min="7681" max="7681" width="17.5703125" style="5" bestFit="1" customWidth="1"/>
    <col min="7682" max="7682" width="3.7109375" style="5" customWidth="1"/>
    <col min="7683" max="7683" width="41.140625" style="5" customWidth="1"/>
    <col min="7684" max="7684" width="6" style="5" bestFit="1" customWidth="1"/>
    <col min="7685" max="7687" width="7.7109375" style="5" customWidth="1"/>
    <col min="7688" max="7688" width="8" style="5" bestFit="1" customWidth="1"/>
    <col min="7689" max="7689" width="7.140625" style="5" customWidth="1"/>
    <col min="7690" max="7690" width="6.28515625" style="5" customWidth="1"/>
    <col min="7691" max="7697" width="5.7109375" style="5" customWidth="1"/>
    <col min="7698" max="7698" width="8.140625" style="5" bestFit="1" customWidth="1"/>
    <col min="7699" max="7699" width="9.7109375" style="5" customWidth="1"/>
    <col min="7700" max="7700" width="7.5703125" style="5" customWidth="1"/>
    <col min="7701" max="7701" width="13.5703125" style="5" bestFit="1" customWidth="1"/>
    <col min="7702" max="7704" width="7.5703125" style="5" customWidth="1"/>
    <col min="7705" max="7710" width="9.140625" style="5"/>
    <col min="7711" max="7711" width="14.85546875" style="5" bestFit="1" customWidth="1"/>
    <col min="7712" max="7936" width="9.140625" style="5"/>
    <col min="7937" max="7937" width="17.5703125" style="5" bestFit="1" customWidth="1"/>
    <col min="7938" max="7938" width="3.7109375" style="5" customWidth="1"/>
    <col min="7939" max="7939" width="41.140625" style="5" customWidth="1"/>
    <col min="7940" max="7940" width="6" style="5" bestFit="1" customWidth="1"/>
    <col min="7941" max="7943" width="7.7109375" style="5" customWidth="1"/>
    <col min="7944" max="7944" width="8" style="5" bestFit="1" customWidth="1"/>
    <col min="7945" max="7945" width="7.140625" style="5" customWidth="1"/>
    <col min="7946" max="7946" width="6.28515625" style="5" customWidth="1"/>
    <col min="7947" max="7953" width="5.7109375" style="5" customWidth="1"/>
    <col min="7954" max="7954" width="8.140625" style="5" bestFit="1" customWidth="1"/>
    <col min="7955" max="7955" width="9.7109375" style="5" customWidth="1"/>
    <col min="7956" max="7956" width="7.5703125" style="5" customWidth="1"/>
    <col min="7957" max="7957" width="13.5703125" style="5" bestFit="1" customWidth="1"/>
    <col min="7958" max="7960" width="7.5703125" style="5" customWidth="1"/>
    <col min="7961" max="7966" width="9.140625" style="5"/>
    <col min="7967" max="7967" width="14.85546875" style="5" bestFit="1" customWidth="1"/>
    <col min="7968" max="8192" width="9.140625" style="5"/>
    <col min="8193" max="8193" width="17.5703125" style="5" bestFit="1" customWidth="1"/>
    <col min="8194" max="8194" width="3.7109375" style="5" customWidth="1"/>
    <col min="8195" max="8195" width="41.140625" style="5" customWidth="1"/>
    <col min="8196" max="8196" width="6" style="5" bestFit="1" customWidth="1"/>
    <col min="8197" max="8199" width="7.7109375" style="5" customWidth="1"/>
    <col min="8200" max="8200" width="8" style="5" bestFit="1" customWidth="1"/>
    <col min="8201" max="8201" width="7.140625" style="5" customWidth="1"/>
    <col min="8202" max="8202" width="6.28515625" style="5" customWidth="1"/>
    <col min="8203" max="8209" width="5.7109375" style="5" customWidth="1"/>
    <col min="8210" max="8210" width="8.140625" style="5" bestFit="1" customWidth="1"/>
    <col min="8211" max="8211" width="9.7109375" style="5" customWidth="1"/>
    <col min="8212" max="8212" width="7.5703125" style="5" customWidth="1"/>
    <col min="8213" max="8213" width="13.5703125" style="5" bestFit="1" customWidth="1"/>
    <col min="8214" max="8216" width="7.5703125" style="5" customWidth="1"/>
    <col min="8217" max="8222" width="9.140625" style="5"/>
    <col min="8223" max="8223" width="14.85546875" style="5" bestFit="1" customWidth="1"/>
    <col min="8224" max="8448" width="9.140625" style="5"/>
    <col min="8449" max="8449" width="17.5703125" style="5" bestFit="1" customWidth="1"/>
    <col min="8450" max="8450" width="3.7109375" style="5" customWidth="1"/>
    <col min="8451" max="8451" width="41.140625" style="5" customWidth="1"/>
    <col min="8452" max="8452" width="6" style="5" bestFit="1" customWidth="1"/>
    <col min="8453" max="8455" width="7.7109375" style="5" customWidth="1"/>
    <col min="8456" max="8456" width="8" style="5" bestFit="1" customWidth="1"/>
    <col min="8457" max="8457" width="7.140625" style="5" customWidth="1"/>
    <col min="8458" max="8458" width="6.28515625" style="5" customWidth="1"/>
    <col min="8459" max="8465" width="5.7109375" style="5" customWidth="1"/>
    <col min="8466" max="8466" width="8.140625" style="5" bestFit="1" customWidth="1"/>
    <col min="8467" max="8467" width="9.7109375" style="5" customWidth="1"/>
    <col min="8468" max="8468" width="7.5703125" style="5" customWidth="1"/>
    <col min="8469" max="8469" width="13.5703125" style="5" bestFit="1" customWidth="1"/>
    <col min="8470" max="8472" width="7.5703125" style="5" customWidth="1"/>
    <col min="8473" max="8478" width="9.140625" style="5"/>
    <col min="8479" max="8479" width="14.85546875" style="5" bestFit="1" customWidth="1"/>
    <col min="8480" max="8704" width="9.140625" style="5"/>
    <col min="8705" max="8705" width="17.5703125" style="5" bestFit="1" customWidth="1"/>
    <col min="8706" max="8706" width="3.7109375" style="5" customWidth="1"/>
    <col min="8707" max="8707" width="41.140625" style="5" customWidth="1"/>
    <col min="8708" max="8708" width="6" style="5" bestFit="1" customWidth="1"/>
    <col min="8709" max="8711" width="7.7109375" style="5" customWidth="1"/>
    <col min="8712" max="8712" width="8" style="5" bestFit="1" customWidth="1"/>
    <col min="8713" max="8713" width="7.140625" style="5" customWidth="1"/>
    <col min="8714" max="8714" width="6.28515625" style="5" customWidth="1"/>
    <col min="8715" max="8721" width="5.7109375" style="5" customWidth="1"/>
    <col min="8722" max="8722" width="8.140625" style="5" bestFit="1" customWidth="1"/>
    <col min="8723" max="8723" width="9.7109375" style="5" customWidth="1"/>
    <col min="8724" max="8724" width="7.5703125" style="5" customWidth="1"/>
    <col min="8725" max="8725" width="13.5703125" style="5" bestFit="1" customWidth="1"/>
    <col min="8726" max="8728" width="7.5703125" style="5" customWidth="1"/>
    <col min="8729" max="8734" width="9.140625" style="5"/>
    <col min="8735" max="8735" width="14.85546875" style="5" bestFit="1" customWidth="1"/>
    <col min="8736" max="8960" width="9.140625" style="5"/>
    <col min="8961" max="8961" width="17.5703125" style="5" bestFit="1" customWidth="1"/>
    <col min="8962" max="8962" width="3.7109375" style="5" customWidth="1"/>
    <col min="8963" max="8963" width="41.140625" style="5" customWidth="1"/>
    <col min="8964" max="8964" width="6" style="5" bestFit="1" customWidth="1"/>
    <col min="8965" max="8967" width="7.7109375" style="5" customWidth="1"/>
    <col min="8968" max="8968" width="8" style="5" bestFit="1" customWidth="1"/>
    <col min="8969" max="8969" width="7.140625" style="5" customWidth="1"/>
    <col min="8970" max="8970" width="6.28515625" style="5" customWidth="1"/>
    <col min="8971" max="8977" width="5.7109375" style="5" customWidth="1"/>
    <col min="8978" max="8978" width="8.140625" style="5" bestFit="1" customWidth="1"/>
    <col min="8979" max="8979" width="9.7109375" style="5" customWidth="1"/>
    <col min="8980" max="8980" width="7.5703125" style="5" customWidth="1"/>
    <col min="8981" max="8981" width="13.5703125" style="5" bestFit="1" customWidth="1"/>
    <col min="8982" max="8984" width="7.5703125" style="5" customWidth="1"/>
    <col min="8985" max="8990" width="9.140625" style="5"/>
    <col min="8991" max="8991" width="14.85546875" style="5" bestFit="1" customWidth="1"/>
    <col min="8992" max="9216" width="9.140625" style="5"/>
    <col min="9217" max="9217" width="17.5703125" style="5" bestFit="1" customWidth="1"/>
    <col min="9218" max="9218" width="3.7109375" style="5" customWidth="1"/>
    <col min="9219" max="9219" width="41.140625" style="5" customWidth="1"/>
    <col min="9220" max="9220" width="6" style="5" bestFit="1" customWidth="1"/>
    <col min="9221" max="9223" width="7.7109375" style="5" customWidth="1"/>
    <col min="9224" max="9224" width="8" style="5" bestFit="1" customWidth="1"/>
    <col min="9225" max="9225" width="7.140625" style="5" customWidth="1"/>
    <col min="9226" max="9226" width="6.28515625" style="5" customWidth="1"/>
    <col min="9227" max="9233" width="5.7109375" style="5" customWidth="1"/>
    <col min="9234" max="9234" width="8.140625" style="5" bestFit="1" customWidth="1"/>
    <col min="9235" max="9235" width="9.7109375" style="5" customWidth="1"/>
    <col min="9236" max="9236" width="7.5703125" style="5" customWidth="1"/>
    <col min="9237" max="9237" width="13.5703125" style="5" bestFit="1" customWidth="1"/>
    <col min="9238" max="9240" width="7.5703125" style="5" customWidth="1"/>
    <col min="9241" max="9246" width="9.140625" style="5"/>
    <col min="9247" max="9247" width="14.85546875" style="5" bestFit="1" customWidth="1"/>
    <col min="9248" max="9472" width="9.140625" style="5"/>
    <col min="9473" max="9473" width="17.5703125" style="5" bestFit="1" customWidth="1"/>
    <col min="9474" max="9474" width="3.7109375" style="5" customWidth="1"/>
    <col min="9475" max="9475" width="41.140625" style="5" customWidth="1"/>
    <col min="9476" max="9476" width="6" style="5" bestFit="1" customWidth="1"/>
    <col min="9477" max="9479" width="7.7109375" style="5" customWidth="1"/>
    <col min="9480" max="9480" width="8" style="5" bestFit="1" customWidth="1"/>
    <col min="9481" max="9481" width="7.140625" style="5" customWidth="1"/>
    <col min="9482" max="9482" width="6.28515625" style="5" customWidth="1"/>
    <col min="9483" max="9489" width="5.7109375" style="5" customWidth="1"/>
    <col min="9490" max="9490" width="8.140625" style="5" bestFit="1" customWidth="1"/>
    <col min="9491" max="9491" width="9.7109375" style="5" customWidth="1"/>
    <col min="9492" max="9492" width="7.5703125" style="5" customWidth="1"/>
    <col min="9493" max="9493" width="13.5703125" style="5" bestFit="1" customWidth="1"/>
    <col min="9494" max="9496" width="7.5703125" style="5" customWidth="1"/>
    <col min="9497" max="9502" width="9.140625" style="5"/>
    <col min="9503" max="9503" width="14.85546875" style="5" bestFit="1" customWidth="1"/>
    <col min="9504" max="9728" width="9.140625" style="5"/>
    <col min="9729" max="9729" width="17.5703125" style="5" bestFit="1" customWidth="1"/>
    <col min="9730" max="9730" width="3.7109375" style="5" customWidth="1"/>
    <col min="9731" max="9731" width="41.140625" style="5" customWidth="1"/>
    <col min="9732" max="9732" width="6" style="5" bestFit="1" customWidth="1"/>
    <col min="9733" max="9735" width="7.7109375" style="5" customWidth="1"/>
    <col min="9736" max="9736" width="8" style="5" bestFit="1" customWidth="1"/>
    <col min="9737" max="9737" width="7.140625" style="5" customWidth="1"/>
    <col min="9738" max="9738" width="6.28515625" style="5" customWidth="1"/>
    <col min="9739" max="9745" width="5.7109375" style="5" customWidth="1"/>
    <col min="9746" max="9746" width="8.140625" style="5" bestFit="1" customWidth="1"/>
    <col min="9747" max="9747" width="9.7109375" style="5" customWidth="1"/>
    <col min="9748" max="9748" width="7.5703125" style="5" customWidth="1"/>
    <col min="9749" max="9749" width="13.5703125" style="5" bestFit="1" customWidth="1"/>
    <col min="9750" max="9752" width="7.5703125" style="5" customWidth="1"/>
    <col min="9753" max="9758" width="9.140625" style="5"/>
    <col min="9759" max="9759" width="14.85546875" style="5" bestFit="1" customWidth="1"/>
    <col min="9760" max="9984" width="9.140625" style="5"/>
    <col min="9985" max="9985" width="17.5703125" style="5" bestFit="1" customWidth="1"/>
    <col min="9986" max="9986" width="3.7109375" style="5" customWidth="1"/>
    <col min="9987" max="9987" width="41.140625" style="5" customWidth="1"/>
    <col min="9988" max="9988" width="6" style="5" bestFit="1" customWidth="1"/>
    <col min="9989" max="9991" width="7.7109375" style="5" customWidth="1"/>
    <col min="9992" max="9992" width="8" style="5" bestFit="1" customWidth="1"/>
    <col min="9993" max="9993" width="7.140625" style="5" customWidth="1"/>
    <col min="9994" max="9994" width="6.28515625" style="5" customWidth="1"/>
    <col min="9995" max="10001" width="5.7109375" style="5" customWidth="1"/>
    <col min="10002" max="10002" width="8.140625" style="5" bestFit="1" customWidth="1"/>
    <col min="10003" max="10003" width="9.7109375" style="5" customWidth="1"/>
    <col min="10004" max="10004" width="7.5703125" style="5" customWidth="1"/>
    <col min="10005" max="10005" width="13.5703125" style="5" bestFit="1" customWidth="1"/>
    <col min="10006" max="10008" width="7.5703125" style="5" customWidth="1"/>
    <col min="10009" max="10014" width="9.140625" style="5"/>
    <col min="10015" max="10015" width="14.85546875" style="5" bestFit="1" customWidth="1"/>
    <col min="10016" max="10240" width="9.140625" style="5"/>
    <col min="10241" max="10241" width="17.5703125" style="5" bestFit="1" customWidth="1"/>
    <col min="10242" max="10242" width="3.7109375" style="5" customWidth="1"/>
    <col min="10243" max="10243" width="41.140625" style="5" customWidth="1"/>
    <col min="10244" max="10244" width="6" style="5" bestFit="1" customWidth="1"/>
    <col min="10245" max="10247" width="7.7109375" style="5" customWidth="1"/>
    <col min="10248" max="10248" width="8" style="5" bestFit="1" customWidth="1"/>
    <col min="10249" max="10249" width="7.140625" style="5" customWidth="1"/>
    <col min="10250" max="10250" width="6.28515625" style="5" customWidth="1"/>
    <col min="10251" max="10257" width="5.7109375" style="5" customWidth="1"/>
    <col min="10258" max="10258" width="8.140625" style="5" bestFit="1" customWidth="1"/>
    <col min="10259" max="10259" width="9.7109375" style="5" customWidth="1"/>
    <col min="10260" max="10260" width="7.5703125" style="5" customWidth="1"/>
    <col min="10261" max="10261" width="13.5703125" style="5" bestFit="1" customWidth="1"/>
    <col min="10262" max="10264" width="7.5703125" style="5" customWidth="1"/>
    <col min="10265" max="10270" width="9.140625" style="5"/>
    <col min="10271" max="10271" width="14.85546875" style="5" bestFit="1" customWidth="1"/>
    <col min="10272" max="10496" width="9.140625" style="5"/>
    <col min="10497" max="10497" width="17.5703125" style="5" bestFit="1" customWidth="1"/>
    <col min="10498" max="10498" width="3.7109375" style="5" customWidth="1"/>
    <col min="10499" max="10499" width="41.140625" style="5" customWidth="1"/>
    <col min="10500" max="10500" width="6" style="5" bestFit="1" customWidth="1"/>
    <col min="10501" max="10503" width="7.7109375" style="5" customWidth="1"/>
    <col min="10504" max="10504" width="8" style="5" bestFit="1" customWidth="1"/>
    <col min="10505" max="10505" width="7.140625" style="5" customWidth="1"/>
    <col min="10506" max="10506" width="6.28515625" style="5" customWidth="1"/>
    <col min="10507" max="10513" width="5.7109375" style="5" customWidth="1"/>
    <col min="10514" max="10514" width="8.140625" style="5" bestFit="1" customWidth="1"/>
    <col min="10515" max="10515" width="9.7109375" style="5" customWidth="1"/>
    <col min="10516" max="10516" width="7.5703125" style="5" customWidth="1"/>
    <col min="10517" max="10517" width="13.5703125" style="5" bestFit="1" customWidth="1"/>
    <col min="10518" max="10520" width="7.5703125" style="5" customWidth="1"/>
    <col min="10521" max="10526" width="9.140625" style="5"/>
    <col min="10527" max="10527" width="14.85546875" style="5" bestFit="1" customWidth="1"/>
    <col min="10528" max="10752" width="9.140625" style="5"/>
    <col min="10753" max="10753" width="17.5703125" style="5" bestFit="1" customWidth="1"/>
    <col min="10754" max="10754" width="3.7109375" style="5" customWidth="1"/>
    <col min="10755" max="10755" width="41.140625" style="5" customWidth="1"/>
    <col min="10756" max="10756" width="6" style="5" bestFit="1" customWidth="1"/>
    <col min="10757" max="10759" width="7.7109375" style="5" customWidth="1"/>
    <col min="10760" max="10760" width="8" style="5" bestFit="1" customWidth="1"/>
    <col min="10761" max="10761" width="7.140625" style="5" customWidth="1"/>
    <col min="10762" max="10762" width="6.28515625" style="5" customWidth="1"/>
    <col min="10763" max="10769" width="5.7109375" style="5" customWidth="1"/>
    <col min="10770" max="10770" width="8.140625" style="5" bestFit="1" customWidth="1"/>
    <col min="10771" max="10771" width="9.7109375" style="5" customWidth="1"/>
    <col min="10772" max="10772" width="7.5703125" style="5" customWidth="1"/>
    <col min="10773" max="10773" width="13.5703125" style="5" bestFit="1" customWidth="1"/>
    <col min="10774" max="10776" width="7.5703125" style="5" customWidth="1"/>
    <col min="10777" max="10782" width="9.140625" style="5"/>
    <col min="10783" max="10783" width="14.85546875" style="5" bestFit="1" customWidth="1"/>
    <col min="10784" max="11008" width="9.140625" style="5"/>
    <col min="11009" max="11009" width="17.5703125" style="5" bestFit="1" customWidth="1"/>
    <col min="11010" max="11010" width="3.7109375" style="5" customWidth="1"/>
    <col min="11011" max="11011" width="41.140625" style="5" customWidth="1"/>
    <col min="11012" max="11012" width="6" style="5" bestFit="1" customWidth="1"/>
    <col min="11013" max="11015" width="7.7109375" style="5" customWidth="1"/>
    <col min="11016" max="11016" width="8" style="5" bestFit="1" customWidth="1"/>
    <col min="11017" max="11017" width="7.140625" style="5" customWidth="1"/>
    <col min="11018" max="11018" width="6.28515625" style="5" customWidth="1"/>
    <col min="11019" max="11025" width="5.7109375" style="5" customWidth="1"/>
    <col min="11026" max="11026" width="8.140625" style="5" bestFit="1" customWidth="1"/>
    <col min="11027" max="11027" width="9.7109375" style="5" customWidth="1"/>
    <col min="11028" max="11028" width="7.5703125" style="5" customWidth="1"/>
    <col min="11029" max="11029" width="13.5703125" style="5" bestFit="1" customWidth="1"/>
    <col min="11030" max="11032" width="7.5703125" style="5" customWidth="1"/>
    <col min="11033" max="11038" width="9.140625" style="5"/>
    <col min="11039" max="11039" width="14.85546875" style="5" bestFit="1" customWidth="1"/>
    <col min="11040" max="11264" width="9.140625" style="5"/>
    <col min="11265" max="11265" width="17.5703125" style="5" bestFit="1" customWidth="1"/>
    <col min="11266" max="11266" width="3.7109375" style="5" customWidth="1"/>
    <col min="11267" max="11267" width="41.140625" style="5" customWidth="1"/>
    <col min="11268" max="11268" width="6" style="5" bestFit="1" customWidth="1"/>
    <col min="11269" max="11271" width="7.7109375" style="5" customWidth="1"/>
    <col min="11272" max="11272" width="8" style="5" bestFit="1" customWidth="1"/>
    <col min="11273" max="11273" width="7.140625" style="5" customWidth="1"/>
    <col min="11274" max="11274" width="6.28515625" style="5" customWidth="1"/>
    <col min="11275" max="11281" width="5.7109375" style="5" customWidth="1"/>
    <col min="11282" max="11282" width="8.140625" style="5" bestFit="1" customWidth="1"/>
    <col min="11283" max="11283" width="9.7109375" style="5" customWidth="1"/>
    <col min="11284" max="11284" width="7.5703125" style="5" customWidth="1"/>
    <col min="11285" max="11285" width="13.5703125" style="5" bestFit="1" customWidth="1"/>
    <col min="11286" max="11288" width="7.5703125" style="5" customWidth="1"/>
    <col min="11289" max="11294" width="9.140625" style="5"/>
    <col min="11295" max="11295" width="14.85546875" style="5" bestFit="1" customWidth="1"/>
    <col min="11296" max="11520" width="9.140625" style="5"/>
    <col min="11521" max="11521" width="17.5703125" style="5" bestFit="1" customWidth="1"/>
    <col min="11522" max="11522" width="3.7109375" style="5" customWidth="1"/>
    <col min="11523" max="11523" width="41.140625" style="5" customWidth="1"/>
    <col min="11524" max="11524" width="6" style="5" bestFit="1" customWidth="1"/>
    <col min="11525" max="11527" width="7.7109375" style="5" customWidth="1"/>
    <col min="11528" max="11528" width="8" style="5" bestFit="1" customWidth="1"/>
    <col min="11529" max="11529" width="7.140625" style="5" customWidth="1"/>
    <col min="11530" max="11530" width="6.28515625" style="5" customWidth="1"/>
    <col min="11531" max="11537" width="5.7109375" style="5" customWidth="1"/>
    <col min="11538" max="11538" width="8.140625" style="5" bestFit="1" customWidth="1"/>
    <col min="11539" max="11539" width="9.7109375" style="5" customWidth="1"/>
    <col min="11540" max="11540" width="7.5703125" style="5" customWidth="1"/>
    <col min="11541" max="11541" width="13.5703125" style="5" bestFit="1" customWidth="1"/>
    <col min="11542" max="11544" width="7.5703125" style="5" customWidth="1"/>
    <col min="11545" max="11550" width="9.140625" style="5"/>
    <col min="11551" max="11551" width="14.85546875" style="5" bestFit="1" customWidth="1"/>
    <col min="11552" max="11776" width="9.140625" style="5"/>
    <col min="11777" max="11777" width="17.5703125" style="5" bestFit="1" customWidth="1"/>
    <col min="11778" max="11778" width="3.7109375" style="5" customWidth="1"/>
    <col min="11779" max="11779" width="41.140625" style="5" customWidth="1"/>
    <col min="11780" max="11780" width="6" style="5" bestFit="1" customWidth="1"/>
    <col min="11781" max="11783" width="7.7109375" style="5" customWidth="1"/>
    <col min="11784" max="11784" width="8" style="5" bestFit="1" customWidth="1"/>
    <col min="11785" max="11785" width="7.140625" style="5" customWidth="1"/>
    <col min="11786" max="11786" width="6.28515625" style="5" customWidth="1"/>
    <col min="11787" max="11793" width="5.7109375" style="5" customWidth="1"/>
    <col min="11794" max="11794" width="8.140625" style="5" bestFit="1" customWidth="1"/>
    <col min="11795" max="11795" width="9.7109375" style="5" customWidth="1"/>
    <col min="11796" max="11796" width="7.5703125" style="5" customWidth="1"/>
    <col min="11797" max="11797" width="13.5703125" style="5" bestFit="1" customWidth="1"/>
    <col min="11798" max="11800" width="7.5703125" style="5" customWidth="1"/>
    <col min="11801" max="11806" width="9.140625" style="5"/>
    <col min="11807" max="11807" width="14.85546875" style="5" bestFit="1" customWidth="1"/>
    <col min="11808" max="12032" width="9.140625" style="5"/>
    <col min="12033" max="12033" width="17.5703125" style="5" bestFit="1" customWidth="1"/>
    <col min="12034" max="12034" width="3.7109375" style="5" customWidth="1"/>
    <col min="12035" max="12035" width="41.140625" style="5" customWidth="1"/>
    <col min="12036" max="12036" width="6" style="5" bestFit="1" customWidth="1"/>
    <col min="12037" max="12039" width="7.7109375" style="5" customWidth="1"/>
    <col min="12040" max="12040" width="8" style="5" bestFit="1" customWidth="1"/>
    <col min="12041" max="12041" width="7.140625" style="5" customWidth="1"/>
    <col min="12042" max="12042" width="6.28515625" style="5" customWidth="1"/>
    <col min="12043" max="12049" width="5.7109375" style="5" customWidth="1"/>
    <col min="12050" max="12050" width="8.140625" style="5" bestFit="1" customWidth="1"/>
    <col min="12051" max="12051" width="9.7109375" style="5" customWidth="1"/>
    <col min="12052" max="12052" width="7.5703125" style="5" customWidth="1"/>
    <col min="12053" max="12053" width="13.5703125" style="5" bestFit="1" customWidth="1"/>
    <col min="12054" max="12056" width="7.5703125" style="5" customWidth="1"/>
    <col min="12057" max="12062" width="9.140625" style="5"/>
    <col min="12063" max="12063" width="14.85546875" style="5" bestFit="1" customWidth="1"/>
    <col min="12064" max="12288" width="9.140625" style="5"/>
    <col min="12289" max="12289" width="17.5703125" style="5" bestFit="1" customWidth="1"/>
    <col min="12290" max="12290" width="3.7109375" style="5" customWidth="1"/>
    <col min="12291" max="12291" width="41.140625" style="5" customWidth="1"/>
    <col min="12292" max="12292" width="6" style="5" bestFit="1" customWidth="1"/>
    <col min="12293" max="12295" width="7.7109375" style="5" customWidth="1"/>
    <col min="12296" max="12296" width="8" style="5" bestFit="1" customWidth="1"/>
    <col min="12297" max="12297" width="7.140625" style="5" customWidth="1"/>
    <col min="12298" max="12298" width="6.28515625" style="5" customWidth="1"/>
    <col min="12299" max="12305" width="5.7109375" style="5" customWidth="1"/>
    <col min="12306" max="12306" width="8.140625" style="5" bestFit="1" customWidth="1"/>
    <col min="12307" max="12307" width="9.7109375" style="5" customWidth="1"/>
    <col min="12308" max="12308" width="7.5703125" style="5" customWidth="1"/>
    <col min="12309" max="12309" width="13.5703125" style="5" bestFit="1" customWidth="1"/>
    <col min="12310" max="12312" width="7.5703125" style="5" customWidth="1"/>
    <col min="12313" max="12318" width="9.140625" style="5"/>
    <col min="12319" max="12319" width="14.85546875" style="5" bestFit="1" customWidth="1"/>
    <col min="12320" max="12544" width="9.140625" style="5"/>
    <col min="12545" max="12545" width="17.5703125" style="5" bestFit="1" customWidth="1"/>
    <col min="12546" max="12546" width="3.7109375" style="5" customWidth="1"/>
    <col min="12547" max="12547" width="41.140625" style="5" customWidth="1"/>
    <col min="12548" max="12548" width="6" style="5" bestFit="1" customWidth="1"/>
    <col min="12549" max="12551" width="7.7109375" style="5" customWidth="1"/>
    <col min="12552" max="12552" width="8" style="5" bestFit="1" customWidth="1"/>
    <col min="12553" max="12553" width="7.140625" style="5" customWidth="1"/>
    <col min="12554" max="12554" width="6.28515625" style="5" customWidth="1"/>
    <col min="12555" max="12561" width="5.7109375" style="5" customWidth="1"/>
    <col min="12562" max="12562" width="8.140625" style="5" bestFit="1" customWidth="1"/>
    <col min="12563" max="12563" width="9.7109375" style="5" customWidth="1"/>
    <col min="12564" max="12564" width="7.5703125" style="5" customWidth="1"/>
    <col min="12565" max="12565" width="13.5703125" style="5" bestFit="1" customWidth="1"/>
    <col min="12566" max="12568" width="7.5703125" style="5" customWidth="1"/>
    <col min="12569" max="12574" width="9.140625" style="5"/>
    <col min="12575" max="12575" width="14.85546875" style="5" bestFit="1" customWidth="1"/>
    <col min="12576" max="12800" width="9.140625" style="5"/>
    <col min="12801" max="12801" width="17.5703125" style="5" bestFit="1" customWidth="1"/>
    <col min="12802" max="12802" width="3.7109375" style="5" customWidth="1"/>
    <col min="12803" max="12803" width="41.140625" style="5" customWidth="1"/>
    <col min="12804" max="12804" width="6" style="5" bestFit="1" customWidth="1"/>
    <col min="12805" max="12807" width="7.7109375" style="5" customWidth="1"/>
    <col min="12808" max="12808" width="8" style="5" bestFit="1" customWidth="1"/>
    <col min="12809" max="12809" width="7.140625" style="5" customWidth="1"/>
    <col min="12810" max="12810" width="6.28515625" style="5" customWidth="1"/>
    <col min="12811" max="12817" width="5.7109375" style="5" customWidth="1"/>
    <col min="12818" max="12818" width="8.140625" style="5" bestFit="1" customWidth="1"/>
    <col min="12819" max="12819" width="9.7109375" style="5" customWidth="1"/>
    <col min="12820" max="12820" width="7.5703125" style="5" customWidth="1"/>
    <col min="12821" max="12821" width="13.5703125" style="5" bestFit="1" customWidth="1"/>
    <col min="12822" max="12824" width="7.5703125" style="5" customWidth="1"/>
    <col min="12825" max="12830" width="9.140625" style="5"/>
    <col min="12831" max="12831" width="14.85546875" style="5" bestFit="1" customWidth="1"/>
    <col min="12832" max="13056" width="9.140625" style="5"/>
    <col min="13057" max="13057" width="17.5703125" style="5" bestFit="1" customWidth="1"/>
    <col min="13058" max="13058" width="3.7109375" style="5" customWidth="1"/>
    <col min="13059" max="13059" width="41.140625" style="5" customWidth="1"/>
    <col min="13060" max="13060" width="6" style="5" bestFit="1" customWidth="1"/>
    <col min="13061" max="13063" width="7.7109375" style="5" customWidth="1"/>
    <col min="13064" max="13064" width="8" style="5" bestFit="1" customWidth="1"/>
    <col min="13065" max="13065" width="7.140625" style="5" customWidth="1"/>
    <col min="13066" max="13066" width="6.28515625" style="5" customWidth="1"/>
    <col min="13067" max="13073" width="5.7109375" style="5" customWidth="1"/>
    <col min="13074" max="13074" width="8.140625" style="5" bestFit="1" customWidth="1"/>
    <col min="13075" max="13075" width="9.7109375" style="5" customWidth="1"/>
    <col min="13076" max="13076" width="7.5703125" style="5" customWidth="1"/>
    <col min="13077" max="13077" width="13.5703125" style="5" bestFit="1" customWidth="1"/>
    <col min="13078" max="13080" width="7.5703125" style="5" customWidth="1"/>
    <col min="13081" max="13086" width="9.140625" style="5"/>
    <col min="13087" max="13087" width="14.85546875" style="5" bestFit="1" customWidth="1"/>
    <col min="13088" max="13312" width="9.140625" style="5"/>
    <col min="13313" max="13313" width="17.5703125" style="5" bestFit="1" customWidth="1"/>
    <col min="13314" max="13314" width="3.7109375" style="5" customWidth="1"/>
    <col min="13315" max="13315" width="41.140625" style="5" customWidth="1"/>
    <col min="13316" max="13316" width="6" style="5" bestFit="1" customWidth="1"/>
    <col min="13317" max="13319" width="7.7109375" style="5" customWidth="1"/>
    <col min="13320" max="13320" width="8" style="5" bestFit="1" customWidth="1"/>
    <col min="13321" max="13321" width="7.140625" style="5" customWidth="1"/>
    <col min="13322" max="13322" width="6.28515625" style="5" customWidth="1"/>
    <col min="13323" max="13329" width="5.7109375" style="5" customWidth="1"/>
    <col min="13330" max="13330" width="8.140625" style="5" bestFit="1" customWidth="1"/>
    <col min="13331" max="13331" width="9.7109375" style="5" customWidth="1"/>
    <col min="13332" max="13332" width="7.5703125" style="5" customWidth="1"/>
    <col min="13333" max="13333" width="13.5703125" style="5" bestFit="1" customWidth="1"/>
    <col min="13334" max="13336" width="7.5703125" style="5" customWidth="1"/>
    <col min="13337" max="13342" width="9.140625" style="5"/>
    <col min="13343" max="13343" width="14.85546875" style="5" bestFit="1" customWidth="1"/>
    <col min="13344" max="13568" width="9.140625" style="5"/>
    <col min="13569" max="13569" width="17.5703125" style="5" bestFit="1" customWidth="1"/>
    <col min="13570" max="13570" width="3.7109375" style="5" customWidth="1"/>
    <col min="13571" max="13571" width="41.140625" style="5" customWidth="1"/>
    <col min="13572" max="13572" width="6" style="5" bestFit="1" customWidth="1"/>
    <col min="13573" max="13575" width="7.7109375" style="5" customWidth="1"/>
    <col min="13576" max="13576" width="8" style="5" bestFit="1" customWidth="1"/>
    <col min="13577" max="13577" width="7.140625" style="5" customWidth="1"/>
    <col min="13578" max="13578" width="6.28515625" style="5" customWidth="1"/>
    <col min="13579" max="13585" width="5.7109375" style="5" customWidth="1"/>
    <col min="13586" max="13586" width="8.140625" style="5" bestFit="1" customWidth="1"/>
    <col min="13587" max="13587" width="9.7109375" style="5" customWidth="1"/>
    <col min="13588" max="13588" width="7.5703125" style="5" customWidth="1"/>
    <col min="13589" max="13589" width="13.5703125" style="5" bestFit="1" customWidth="1"/>
    <col min="13590" max="13592" width="7.5703125" style="5" customWidth="1"/>
    <col min="13593" max="13598" width="9.140625" style="5"/>
    <col min="13599" max="13599" width="14.85546875" style="5" bestFit="1" customWidth="1"/>
    <col min="13600" max="13824" width="9.140625" style="5"/>
    <col min="13825" max="13825" width="17.5703125" style="5" bestFit="1" customWidth="1"/>
    <col min="13826" max="13826" width="3.7109375" style="5" customWidth="1"/>
    <col min="13827" max="13827" width="41.140625" style="5" customWidth="1"/>
    <col min="13828" max="13828" width="6" style="5" bestFit="1" customWidth="1"/>
    <col min="13829" max="13831" width="7.7109375" style="5" customWidth="1"/>
    <col min="13832" max="13832" width="8" style="5" bestFit="1" customWidth="1"/>
    <col min="13833" max="13833" width="7.140625" style="5" customWidth="1"/>
    <col min="13834" max="13834" width="6.28515625" style="5" customWidth="1"/>
    <col min="13835" max="13841" width="5.7109375" style="5" customWidth="1"/>
    <col min="13842" max="13842" width="8.140625" style="5" bestFit="1" customWidth="1"/>
    <col min="13843" max="13843" width="9.7109375" style="5" customWidth="1"/>
    <col min="13844" max="13844" width="7.5703125" style="5" customWidth="1"/>
    <col min="13845" max="13845" width="13.5703125" style="5" bestFit="1" customWidth="1"/>
    <col min="13846" max="13848" width="7.5703125" style="5" customWidth="1"/>
    <col min="13849" max="13854" width="9.140625" style="5"/>
    <col min="13855" max="13855" width="14.85546875" style="5" bestFit="1" customWidth="1"/>
    <col min="13856" max="14080" width="9.140625" style="5"/>
    <col min="14081" max="14081" width="17.5703125" style="5" bestFit="1" customWidth="1"/>
    <col min="14082" max="14082" width="3.7109375" style="5" customWidth="1"/>
    <col min="14083" max="14083" width="41.140625" style="5" customWidth="1"/>
    <col min="14084" max="14084" width="6" style="5" bestFit="1" customWidth="1"/>
    <col min="14085" max="14087" width="7.7109375" style="5" customWidth="1"/>
    <col min="14088" max="14088" width="8" style="5" bestFit="1" customWidth="1"/>
    <col min="14089" max="14089" width="7.140625" style="5" customWidth="1"/>
    <col min="14090" max="14090" width="6.28515625" style="5" customWidth="1"/>
    <col min="14091" max="14097" width="5.7109375" style="5" customWidth="1"/>
    <col min="14098" max="14098" width="8.140625" style="5" bestFit="1" customWidth="1"/>
    <col min="14099" max="14099" width="9.7109375" style="5" customWidth="1"/>
    <col min="14100" max="14100" width="7.5703125" style="5" customWidth="1"/>
    <col min="14101" max="14101" width="13.5703125" style="5" bestFit="1" customWidth="1"/>
    <col min="14102" max="14104" width="7.5703125" style="5" customWidth="1"/>
    <col min="14105" max="14110" width="9.140625" style="5"/>
    <col min="14111" max="14111" width="14.85546875" style="5" bestFit="1" customWidth="1"/>
    <col min="14112" max="14336" width="9.140625" style="5"/>
    <col min="14337" max="14337" width="17.5703125" style="5" bestFit="1" customWidth="1"/>
    <col min="14338" max="14338" width="3.7109375" style="5" customWidth="1"/>
    <col min="14339" max="14339" width="41.140625" style="5" customWidth="1"/>
    <col min="14340" max="14340" width="6" style="5" bestFit="1" customWidth="1"/>
    <col min="14341" max="14343" width="7.7109375" style="5" customWidth="1"/>
    <col min="14344" max="14344" width="8" style="5" bestFit="1" customWidth="1"/>
    <col min="14345" max="14345" width="7.140625" style="5" customWidth="1"/>
    <col min="14346" max="14346" width="6.28515625" style="5" customWidth="1"/>
    <col min="14347" max="14353" width="5.7109375" style="5" customWidth="1"/>
    <col min="14354" max="14354" width="8.140625" style="5" bestFit="1" customWidth="1"/>
    <col min="14355" max="14355" width="9.7109375" style="5" customWidth="1"/>
    <col min="14356" max="14356" width="7.5703125" style="5" customWidth="1"/>
    <col min="14357" max="14357" width="13.5703125" style="5" bestFit="1" customWidth="1"/>
    <col min="14358" max="14360" width="7.5703125" style="5" customWidth="1"/>
    <col min="14361" max="14366" width="9.140625" style="5"/>
    <col min="14367" max="14367" width="14.85546875" style="5" bestFit="1" customWidth="1"/>
    <col min="14368" max="14592" width="9.140625" style="5"/>
    <col min="14593" max="14593" width="17.5703125" style="5" bestFit="1" customWidth="1"/>
    <col min="14594" max="14594" width="3.7109375" style="5" customWidth="1"/>
    <col min="14595" max="14595" width="41.140625" style="5" customWidth="1"/>
    <col min="14596" max="14596" width="6" style="5" bestFit="1" customWidth="1"/>
    <col min="14597" max="14599" width="7.7109375" style="5" customWidth="1"/>
    <col min="14600" max="14600" width="8" style="5" bestFit="1" customWidth="1"/>
    <col min="14601" max="14601" width="7.140625" style="5" customWidth="1"/>
    <col min="14602" max="14602" width="6.28515625" style="5" customWidth="1"/>
    <col min="14603" max="14609" width="5.7109375" style="5" customWidth="1"/>
    <col min="14610" max="14610" width="8.140625" style="5" bestFit="1" customWidth="1"/>
    <col min="14611" max="14611" width="9.7109375" style="5" customWidth="1"/>
    <col min="14612" max="14612" width="7.5703125" style="5" customWidth="1"/>
    <col min="14613" max="14613" width="13.5703125" style="5" bestFit="1" customWidth="1"/>
    <col min="14614" max="14616" width="7.5703125" style="5" customWidth="1"/>
    <col min="14617" max="14622" width="9.140625" style="5"/>
    <col min="14623" max="14623" width="14.85546875" style="5" bestFit="1" customWidth="1"/>
    <col min="14624" max="14848" width="9.140625" style="5"/>
    <col min="14849" max="14849" width="17.5703125" style="5" bestFit="1" customWidth="1"/>
    <col min="14850" max="14850" width="3.7109375" style="5" customWidth="1"/>
    <col min="14851" max="14851" width="41.140625" style="5" customWidth="1"/>
    <col min="14852" max="14852" width="6" style="5" bestFit="1" customWidth="1"/>
    <col min="14853" max="14855" width="7.7109375" style="5" customWidth="1"/>
    <col min="14856" max="14856" width="8" style="5" bestFit="1" customWidth="1"/>
    <col min="14857" max="14857" width="7.140625" style="5" customWidth="1"/>
    <col min="14858" max="14858" width="6.28515625" style="5" customWidth="1"/>
    <col min="14859" max="14865" width="5.7109375" style="5" customWidth="1"/>
    <col min="14866" max="14866" width="8.140625" style="5" bestFit="1" customWidth="1"/>
    <col min="14867" max="14867" width="9.7109375" style="5" customWidth="1"/>
    <col min="14868" max="14868" width="7.5703125" style="5" customWidth="1"/>
    <col min="14869" max="14869" width="13.5703125" style="5" bestFit="1" customWidth="1"/>
    <col min="14870" max="14872" width="7.5703125" style="5" customWidth="1"/>
    <col min="14873" max="14878" width="9.140625" style="5"/>
    <col min="14879" max="14879" width="14.85546875" style="5" bestFit="1" customWidth="1"/>
    <col min="14880" max="15104" width="9.140625" style="5"/>
    <col min="15105" max="15105" width="17.5703125" style="5" bestFit="1" customWidth="1"/>
    <col min="15106" max="15106" width="3.7109375" style="5" customWidth="1"/>
    <col min="15107" max="15107" width="41.140625" style="5" customWidth="1"/>
    <col min="15108" max="15108" width="6" style="5" bestFit="1" customWidth="1"/>
    <col min="15109" max="15111" width="7.7109375" style="5" customWidth="1"/>
    <col min="15112" max="15112" width="8" style="5" bestFit="1" customWidth="1"/>
    <col min="15113" max="15113" width="7.140625" style="5" customWidth="1"/>
    <col min="15114" max="15114" width="6.28515625" style="5" customWidth="1"/>
    <col min="15115" max="15121" width="5.7109375" style="5" customWidth="1"/>
    <col min="15122" max="15122" width="8.140625" style="5" bestFit="1" customWidth="1"/>
    <col min="15123" max="15123" width="9.7109375" style="5" customWidth="1"/>
    <col min="15124" max="15124" width="7.5703125" style="5" customWidth="1"/>
    <col min="15125" max="15125" width="13.5703125" style="5" bestFit="1" customWidth="1"/>
    <col min="15126" max="15128" width="7.5703125" style="5" customWidth="1"/>
    <col min="15129" max="15134" width="9.140625" style="5"/>
    <col min="15135" max="15135" width="14.85546875" style="5" bestFit="1" customWidth="1"/>
    <col min="15136" max="15360" width="9.140625" style="5"/>
    <col min="15361" max="15361" width="17.5703125" style="5" bestFit="1" customWidth="1"/>
    <col min="15362" max="15362" width="3.7109375" style="5" customWidth="1"/>
    <col min="15363" max="15363" width="41.140625" style="5" customWidth="1"/>
    <col min="15364" max="15364" width="6" style="5" bestFit="1" customWidth="1"/>
    <col min="15365" max="15367" width="7.7109375" style="5" customWidth="1"/>
    <col min="15368" max="15368" width="8" style="5" bestFit="1" customWidth="1"/>
    <col min="15369" max="15369" width="7.140625" style="5" customWidth="1"/>
    <col min="15370" max="15370" width="6.28515625" style="5" customWidth="1"/>
    <col min="15371" max="15377" width="5.7109375" style="5" customWidth="1"/>
    <col min="15378" max="15378" width="8.140625" style="5" bestFit="1" customWidth="1"/>
    <col min="15379" max="15379" width="9.7109375" style="5" customWidth="1"/>
    <col min="15380" max="15380" width="7.5703125" style="5" customWidth="1"/>
    <col min="15381" max="15381" width="13.5703125" style="5" bestFit="1" customWidth="1"/>
    <col min="15382" max="15384" width="7.5703125" style="5" customWidth="1"/>
    <col min="15385" max="15390" width="9.140625" style="5"/>
    <col min="15391" max="15391" width="14.85546875" style="5" bestFit="1" customWidth="1"/>
    <col min="15392" max="15616" width="9.140625" style="5"/>
    <col min="15617" max="15617" width="17.5703125" style="5" bestFit="1" customWidth="1"/>
    <col min="15618" max="15618" width="3.7109375" style="5" customWidth="1"/>
    <col min="15619" max="15619" width="41.140625" style="5" customWidth="1"/>
    <col min="15620" max="15620" width="6" style="5" bestFit="1" customWidth="1"/>
    <col min="15621" max="15623" width="7.7109375" style="5" customWidth="1"/>
    <col min="15624" max="15624" width="8" style="5" bestFit="1" customWidth="1"/>
    <col min="15625" max="15625" width="7.140625" style="5" customWidth="1"/>
    <col min="15626" max="15626" width="6.28515625" style="5" customWidth="1"/>
    <col min="15627" max="15633" width="5.7109375" style="5" customWidth="1"/>
    <col min="15634" max="15634" width="8.140625" style="5" bestFit="1" customWidth="1"/>
    <col min="15635" max="15635" width="9.7109375" style="5" customWidth="1"/>
    <col min="15636" max="15636" width="7.5703125" style="5" customWidth="1"/>
    <col min="15637" max="15637" width="13.5703125" style="5" bestFit="1" customWidth="1"/>
    <col min="15638" max="15640" width="7.5703125" style="5" customWidth="1"/>
    <col min="15641" max="15646" width="9.140625" style="5"/>
    <col min="15647" max="15647" width="14.85546875" style="5" bestFit="1" customWidth="1"/>
    <col min="15648" max="15872" width="9.140625" style="5"/>
    <col min="15873" max="15873" width="17.5703125" style="5" bestFit="1" customWidth="1"/>
    <col min="15874" max="15874" width="3.7109375" style="5" customWidth="1"/>
    <col min="15875" max="15875" width="41.140625" style="5" customWidth="1"/>
    <col min="15876" max="15876" width="6" style="5" bestFit="1" customWidth="1"/>
    <col min="15877" max="15879" width="7.7109375" style="5" customWidth="1"/>
    <col min="15880" max="15880" width="8" style="5" bestFit="1" customWidth="1"/>
    <col min="15881" max="15881" width="7.140625" style="5" customWidth="1"/>
    <col min="15882" max="15882" width="6.28515625" style="5" customWidth="1"/>
    <col min="15883" max="15889" width="5.7109375" style="5" customWidth="1"/>
    <col min="15890" max="15890" width="8.140625" style="5" bestFit="1" customWidth="1"/>
    <col min="15891" max="15891" width="9.7109375" style="5" customWidth="1"/>
    <col min="15892" max="15892" width="7.5703125" style="5" customWidth="1"/>
    <col min="15893" max="15893" width="13.5703125" style="5" bestFit="1" customWidth="1"/>
    <col min="15894" max="15896" width="7.5703125" style="5" customWidth="1"/>
    <col min="15897" max="15902" width="9.140625" style="5"/>
    <col min="15903" max="15903" width="14.85546875" style="5" bestFit="1" customWidth="1"/>
    <col min="15904" max="16128" width="9.140625" style="5"/>
    <col min="16129" max="16129" width="17.5703125" style="5" bestFit="1" customWidth="1"/>
    <col min="16130" max="16130" width="3.7109375" style="5" customWidth="1"/>
    <col min="16131" max="16131" width="41.140625" style="5" customWidth="1"/>
    <col min="16132" max="16132" width="6" style="5" bestFit="1" customWidth="1"/>
    <col min="16133" max="16135" width="7.7109375" style="5" customWidth="1"/>
    <col min="16136" max="16136" width="8" style="5" bestFit="1" customWidth="1"/>
    <col min="16137" max="16137" width="7.140625" style="5" customWidth="1"/>
    <col min="16138" max="16138" width="6.28515625" style="5" customWidth="1"/>
    <col min="16139" max="16145" width="5.7109375" style="5" customWidth="1"/>
    <col min="16146" max="16146" width="8.140625" style="5" bestFit="1" customWidth="1"/>
    <col min="16147" max="16147" width="9.7109375" style="5" customWidth="1"/>
    <col min="16148" max="16148" width="7.5703125" style="5" customWidth="1"/>
    <col min="16149" max="16149" width="13.5703125" style="5" bestFit="1" customWidth="1"/>
    <col min="16150" max="16152" width="7.5703125" style="5" customWidth="1"/>
    <col min="16153" max="16158" width="9.140625" style="5"/>
    <col min="16159" max="16159" width="14.85546875" style="5" bestFit="1" customWidth="1"/>
    <col min="16160" max="16384" width="9.140625" style="5"/>
  </cols>
  <sheetData>
    <row r="1" spans="2:32" ht="39" customHeight="1" x14ac:dyDescent="0.2">
      <c r="S1" s="14"/>
      <c r="T1" s="14"/>
      <c r="U1" s="14"/>
      <c r="V1" s="14"/>
      <c r="W1" s="14"/>
    </row>
    <row r="2" spans="2:32" ht="17.25" customHeight="1" x14ac:dyDescent="0.2">
      <c r="B2" s="125" t="s">
        <v>1</v>
      </c>
      <c r="C2" s="135"/>
      <c r="D2" s="170">
        <v>44258</v>
      </c>
      <c r="E2" s="170"/>
      <c r="S2" s="5"/>
      <c r="T2" s="5"/>
      <c r="Y2" s="3"/>
      <c r="Z2" s="15"/>
      <c r="AA2" s="16"/>
      <c r="AC2" s="3"/>
      <c r="AD2" s="17"/>
      <c r="AE2" s="5"/>
      <c r="AF2" s="3"/>
    </row>
    <row r="3" spans="2:32" ht="3" customHeight="1" x14ac:dyDescent="0.2">
      <c r="C3" s="136"/>
      <c r="D3" s="4"/>
      <c r="I3" s="5">
        <v>10</v>
      </c>
      <c r="J3" s="5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5">
        <v>18</v>
      </c>
      <c r="R3" s="5">
        <v>19</v>
      </c>
      <c r="S3" s="5">
        <v>20</v>
      </c>
      <c r="Y3" s="3"/>
      <c r="Z3" s="15"/>
      <c r="AA3" s="16"/>
      <c r="AC3" s="3"/>
      <c r="AD3" s="17"/>
      <c r="AE3" s="5"/>
      <c r="AF3" s="3"/>
    </row>
    <row r="4" spans="2:32" ht="26.25" customHeight="1" x14ac:dyDescent="0.2">
      <c r="B4" s="120" t="s">
        <v>2</v>
      </c>
      <c r="C4" s="121" t="s">
        <v>0</v>
      </c>
      <c r="D4" s="122" t="s">
        <v>3</v>
      </c>
      <c r="E4" s="122" t="s">
        <v>4</v>
      </c>
      <c r="F4" s="123" t="s">
        <v>5</v>
      </c>
      <c r="G4" s="123" t="s">
        <v>6</v>
      </c>
      <c r="H4" s="122" t="s">
        <v>7</v>
      </c>
      <c r="I4" s="122" t="s">
        <v>8</v>
      </c>
      <c r="J4" s="122" t="s">
        <v>9</v>
      </c>
      <c r="K4" s="122" t="s">
        <v>10</v>
      </c>
      <c r="L4" s="122" t="s">
        <v>11</v>
      </c>
      <c r="M4" s="122" t="s">
        <v>12</v>
      </c>
      <c r="N4" s="122" t="s">
        <v>13</v>
      </c>
      <c r="O4" s="122" t="s">
        <v>14</v>
      </c>
      <c r="P4" s="122" t="s">
        <v>15</v>
      </c>
      <c r="Q4" s="122" t="s">
        <v>16</v>
      </c>
      <c r="R4" s="122" t="s">
        <v>17</v>
      </c>
      <c r="S4" s="124" t="s">
        <v>18</v>
      </c>
      <c r="Y4" s="3"/>
      <c r="Z4" s="15"/>
      <c r="AA4" s="16"/>
      <c r="AC4" s="3"/>
      <c r="AD4" s="17"/>
      <c r="AE4" s="5"/>
      <c r="AF4" s="3"/>
    </row>
    <row r="5" spans="2:32" s="3" customFormat="1" x14ac:dyDescent="0.2">
      <c r="B5" s="116"/>
      <c r="C5" s="127"/>
      <c r="D5" s="117"/>
      <c r="E5" s="117"/>
      <c r="F5" s="118"/>
      <c r="G5" s="118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9"/>
      <c r="Z5" s="15"/>
      <c r="AA5" s="16"/>
      <c r="AD5" s="17"/>
    </row>
    <row r="6" spans="2:32" x14ac:dyDescent="0.2">
      <c r="B6" s="171" t="s">
        <v>312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Y6" s="3"/>
      <c r="Z6" s="15"/>
      <c r="AA6" s="16"/>
      <c r="AC6" s="3"/>
      <c r="AD6" s="17"/>
      <c r="AE6" s="5"/>
      <c r="AF6" s="3"/>
    </row>
    <row r="7" spans="2:32" ht="11.25" customHeight="1" x14ac:dyDescent="0.2">
      <c r="B7" s="27">
        <v>1</v>
      </c>
      <c r="C7" s="150" t="s">
        <v>22</v>
      </c>
      <c r="D7" s="151">
        <v>39433</v>
      </c>
      <c r="E7" s="152">
        <v>204</v>
      </c>
      <c r="F7" s="153">
        <v>2.0000000000000018</v>
      </c>
      <c r="G7" s="153">
        <v>5.1546391752577359</v>
      </c>
      <c r="H7" s="154">
        <v>44258</v>
      </c>
      <c r="I7" s="155">
        <v>114.2355</v>
      </c>
      <c r="J7" s="155">
        <v>7.1394782486811081E-2</v>
      </c>
      <c r="K7" s="155">
        <v>0.87402877107034538</v>
      </c>
      <c r="L7" s="155">
        <v>1.5850163312527421</v>
      </c>
      <c r="M7" s="155">
        <v>7.4711578535403111</v>
      </c>
      <c r="N7" s="155">
        <v>7.6128948387296891</v>
      </c>
      <c r="O7" s="155">
        <v>0.44535694501843803</v>
      </c>
      <c r="P7" s="155">
        <v>21.421981390582868</v>
      </c>
      <c r="Q7" s="155">
        <v>4.9521660558609293</v>
      </c>
      <c r="R7" s="155">
        <v>9.5491117844895612</v>
      </c>
      <c r="S7" s="155">
        <v>233.88474976113213</v>
      </c>
      <c r="U7" s="19"/>
      <c r="V7" s="19"/>
      <c r="W7" s="19"/>
      <c r="X7" s="19"/>
      <c r="Y7" s="3"/>
      <c r="Z7" s="15"/>
      <c r="AA7" s="16"/>
      <c r="AC7" s="3"/>
      <c r="AD7" s="17"/>
      <c r="AE7" s="5"/>
      <c r="AF7" s="3"/>
    </row>
    <row r="8" spans="2:32" ht="11.25" customHeight="1" x14ac:dyDescent="0.2">
      <c r="B8" s="27">
        <v>2</v>
      </c>
      <c r="C8" s="150" t="s">
        <v>21</v>
      </c>
      <c r="D8" s="151">
        <v>39104</v>
      </c>
      <c r="E8" s="152">
        <v>1605</v>
      </c>
      <c r="F8" s="153">
        <v>2.4250159540523342</v>
      </c>
      <c r="G8" s="153">
        <v>16.136034732272076</v>
      </c>
      <c r="H8" s="154">
        <v>44258</v>
      </c>
      <c r="I8" s="155">
        <v>19.778300000000002</v>
      </c>
      <c r="J8" s="155">
        <v>0.12757491229224982</v>
      </c>
      <c r="K8" s="155">
        <v>1.0349566043615033</v>
      </c>
      <c r="L8" s="155">
        <v>1.1610481144476603</v>
      </c>
      <c r="M8" s="155">
        <v>5.5101518239141223</v>
      </c>
      <c r="N8" s="155">
        <v>6.383562380657759</v>
      </c>
      <c r="O8" s="155">
        <v>0.33583433525599116</v>
      </c>
      <c r="P8" s="155">
        <v>18.491825278431651</v>
      </c>
      <c r="Q8" s="155">
        <v>3.8907215195192801</v>
      </c>
      <c r="R8" s="155">
        <v>12.777529829604095</v>
      </c>
      <c r="S8" s="155">
        <v>446.27511396932925</v>
      </c>
      <c r="Y8" s="3"/>
      <c r="Z8" s="15"/>
      <c r="AA8" s="16"/>
      <c r="AC8" s="3"/>
      <c r="AD8" s="17"/>
      <c r="AE8" s="5"/>
      <c r="AF8" s="3"/>
    </row>
    <row r="9" spans="2:32" ht="11.25" customHeight="1" x14ac:dyDescent="0.2">
      <c r="B9" s="27">
        <v>3</v>
      </c>
      <c r="C9" s="150" t="s">
        <v>20</v>
      </c>
      <c r="D9" s="151">
        <v>38010</v>
      </c>
      <c r="E9" s="152">
        <v>489</v>
      </c>
      <c r="F9" s="153">
        <v>2.515723270440251</v>
      </c>
      <c r="G9" s="153">
        <v>17.831325301204814</v>
      </c>
      <c r="H9" s="154">
        <v>44258</v>
      </c>
      <c r="I9" s="155">
        <v>12.39</v>
      </c>
      <c r="J9" s="155">
        <v>0</v>
      </c>
      <c r="K9" s="155">
        <v>1.6406890894175685</v>
      </c>
      <c r="L9" s="155">
        <v>0.89576547231271508</v>
      </c>
      <c r="M9" s="155">
        <v>6.5348237317282898</v>
      </c>
      <c r="N9" s="155">
        <v>6.6265060240965123</v>
      </c>
      <c r="O9" s="155">
        <v>0</v>
      </c>
      <c r="P9" s="155">
        <v>22.06896551724158</v>
      </c>
      <c r="Q9" s="155">
        <v>3.2499999999999751</v>
      </c>
      <c r="R9" s="155">
        <v>13.355464254359939</v>
      </c>
      <c r="S9" s="155">
        <v>754.93990486744735</v>
      </c>
      <c r="Y9" s="3"/>
      <c r="Z9" s="15"/>
      <c r="AA9" s="16"/>
      <c r="AC9" s="3"/>
      <c r="AD9" s="17"/>
      <c r="AE9" s="5"/>
      <c r="AF9" s="3"/>
    </row>
    <row r="10" spans="2:32" ht="11.25" customHeight="1" x14ac:dyDescent="0.2">
      <c r="B10" s="27">
        <v>4</v>
      </c>
      <c r="C10" s="150" t="s">
        <v>19</v>
      </c>
      <c r="D10" s="151">
        <v>35730</v>
      </c>
      <c r="E10" s="152">
        <v>1128.2817059400002</v>
      </c>
      <c r="F10" s="153">
        <v>2.1325910267458781</v>
      </c>
      <c r="G10" s="153">
        <v>18.654882348513446</v>
      </c>
      <c r="H10" s="154">
        <v>44258</v>
      </c>
      <c r="I10" s="155">
        <v>177.24</v>
      </c>
      <c r="J10" s="155">
        <v>0.47049486990533573</v>
      </c>
      <c r="K10" s="155">
        <v>1.3494967978042061</v>
      </c>
      <c r="L10" s="155">
        <v>1.2221587664192013</v>
      </c>
      <c r="M10" s="155">
        <v>8.403669724770646</v>
      </c>
      <c r="N10" s="155">
        <v>7.6007770762505755</v>
      </c>
      <c r="O10" s="155">
        <v>0.68738283247171683</v>
      </c>
      <c r="P10" s="155">
        <v>25.34653465346539</v>
      </c>
      <c r="Q10" s="155">
        <v>5.0062207476746501</v>
      </c>
      <c r="R10" s="155">
        <v>13.813872852919285</v>
      </c>
      <c r="S10" s="155">
        <v>1955.7308243516084</v>
      </c>
      <c r="Y10" s="3"/>
      <c r="Z10" s="15"/>
      <c r="AA10" s="16"/>
      <c r="AC10" s="3"/>
      <c r="AD10" s="17"/>
      <c r="AE10" s="5"/>
      <c r="AF10" s="3"/>
    </row>
    <row r="11" spans="2:32" s="115" customFormat="1" ht="11.25" customHeight="1" x14ac:dyDescent="0.2">
      <c r="B11" s="107"/>
      <c r="C11" s="143"/>
      <c r="D11" s="46"/>
      <c r="E11" s="22">
        <v>3426.2817059400004</v>
      </c>
      <c r="F11" s="156"/>
      <c r="G11" s="156"/>
      <c r="H11" s="156"/>
      <c r="I11" s="159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06"/>
      <c r="U11" s="106"/>
      <c r="V11" s="106"/>
      <c r="W11" s="106"/>
      <c r="X11" s="106"/>
      <c r="Y11" s="106"/>
      <c r="Z11" s="112"/>
      <c r="AA11" s="113"/>
      <c r="AB11" s="106"/>
      <c r="AC11" s="106"/>
      <c r="AD11" s="114"/>
      <c r="AF11" s="106"/>
    </row>
    <row r="12" spans="2:32" s="115" customFormat="1" ht="11.25" customHeight="1" x14ac:dyDescent="0.2">
      <c r="B12" s="107"/>
      <c r="C12" s="137"/>
      <c r="D12" s="74"/>
      <c r="E12" s="75"/>
      <c r="F12" s="108"/>
      <c r="G12" s="108"/>
      <c r="H12" s="108"/>
      <c r="I12" s="109"/>
      <c r="J12" s="110"/>
      <c r="K12" s="110"/>
      <c r="L12" s="110"/>
      <c r="M12" s="110"/>
      <c r="N12" s="110"/>
      <c r="O12" s="110"/>
      <c r="P12" s="110"/>
      <c r="Q12" s="110"/>
      <c r="R12" s="110"/>
      <c r="S12" s="111"/>
      <c r="T12" s="106"/>
      <c r="U12" s="106"/>
      <c r="V12" s="106"/>
      <c r="W12" s="106"/>
      <c r="X12" s="106"/>
      <c r="Y12" s="106"/>
      <c r="Z12" s="112"/>
      <c r="AA12" s="113"/>
      <c r="AB12" s="106"/>
      <c r="AC12" s="106"/>
      <c r="AD12" s="114"/>
      <c r="AF12" s="106"/>
    </row>
    <row r="13" spans="2:32" x14ac:dyDescent="0.2">
      <c r="B13" s="171" t="s">
        <v>311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3"/>
      <c r="Y13" s="3"/>
      <c r="Z13" s="15"/>
      <c r="AA13" s="16"/>
      <c r="AC13" s="3"/>
      <c r="AD13" s="17"/>
      <c r="AE13" s="5"/>
      <c r="AF13" s="3"/>
    </row>
    <row r="14" spans="2:32" ht="11.25" customHeight="1" x14ac:dyDescent="0.2">
      <c r="B14" s="32">
        <v>5</v>
      </c>
      <c r="C14" s="138" t="s">
        <v>24</v>
      </c>
      <c r="D14" s="33">
        <v>38341</v>
      </c>
      <c r="E14" s="34">
        <v>4470</v>
      </c>
      <c r="F14" s="35">
        <v>1.1770031688546956</v>
      </c>
      <c r="G14" s="36">
        <v>14.147088866189982</v>
      </c>
      <c r="H14" s="37">
        <v>44258</v>
      </c>
      <c r="I14" s="38">
        <v>16.249099999999999</v>
      </c>
      <c r="J14" s="39">
        <v>0.35202351764132001</v>
      </c>
      <c r="K14" s="39">
        <v>1.0013674788662108</v>
      </c>
      <c r="L14" s="39">
        <v>1.7068926666833351</v>
      </c>
      <c r="M14" s="39">
        <v>6.5312170144692594</v>
      </c>
      <c r="N14" s="39">
        <v>7.0703276862961628</v>
      </c>
      <c r="O14" s="39">
        <v>0.39790666493664251</v>
      </c>
      <c r="P14" s="39">
        <v>18.488945280597392</v>
      </c>
      <c r="Q14" s="39">
        <v>4.2063207038965267</v>
      </c>
      <c r="R14" s="39">
        <v>12.283198724687882</v>
      </c>
      <c r="S14" s="39">
        <v>546.06270565159411</v>
      </c>
      <c r="Y14" s="3"/>
      <c r="Z14" s="15"/>
      <c r="AA14" s="16"/>
      <c r="AC14" s="3"/>
      <c r="AD14" s="17"/>
      <c r="AE14" s="5"/>
      <c r="AF14" s="3"/>
    </row>
    <row r="15" spans="2:32" ht="11.25" customHeight="1" x14ac:dyDescent="0.2">
      <c r="B15" s="107"/>
      <c r="C15" s="143"/>
      <c r="D15" s="46" t="s">
        <v>23</v>
      </c>
      <c r="E15" s="22">
        <v>4470</v>
      </c>
      <c r="F15" s="156"/>
      <c r="G15" s="156"/>
      <c r="H15" s="156"/>
      <c r="I15" s="159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Y15" s="3"/>
      <c r="Z15" s="15"/>
      <c r="AA15" s="16"/>
      <c r="AC15" s="3"/>
      <c r="AD15" s="17"/>
      <c r="AE15" s="5"/>
      <c r="AF15" s="3"/>
    </row>
    <row r="16" spans="2:32" ht="11.25" customHeight="1" x14ac:dyDescent="0.2">
      <c r="B16" s="6"/>
      <c r="C16" s="139"/>
      <c r="D16" s="128"/>
      <c r="E16" s="129"/>
      <c r="F16" s="40"/>
      <c r="G16" s="40"/>
      <c r="H16" s="40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3"/>
      <c r="Y16" s="3"/>
      <c r="Z16" s="15"/>
      <c r="AA16" s="16"/>
      <c r="AC16" s="3"/>
      <c r="AD16" s="17"/>
      <c r="AE16" s="5"/>
      <c r="AF16" s="3"/>
    </row>
    <row r="17" spans="2:32" x14ac:dyDescent="0.2">
      <c r="B17" s="171" t="s">
        <v>310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Y17" s="3"/>
      <c r="Z17" s="15"/>
      <c r="AA17" s="16"/>
      <c r="AC17" s="3"/>
      <c r="AD17" s="17"/>
      <c r="AE17" s="5"/>
      <c r="AF17" s="3"/>
    </row>
    <row r="18" spans="2:32" ht="11.25" customHeight="1" x14ac:dyDescent="0.2">
      <c r="B18" s="27">
        <v>6</v>
      </c>
      <c r="C18" s="143" t="s">
        <v>25</v>
      </c>
      <c r="D18" s="33">
        <v>38653</v>
      </c>
      <c r="E18" s="34">
        <v>765.3</v>
      </c>
      <c r="F18" s="156">
        <v>3.7076185055695543</v>
      </c>
      <c r="G18" s="156">
        <v>-8.0256706085953375</v>
      </c>
      <c r="H18" s="157">
        <v>44258</v>
      </c>
      <c r="I18" s="158">
        <v>63.865000000000002</v>
      </c>
      <c r="J18" s="158">
        <v>0.31052047126234328</v>
      </c>
      <c r="K18" s="158">
        <v>1.0132164164468271</v>
      </c>
      <c r="L18" s="158">
        <v>0.17504948755675542</v>
      </c>
      <c r="M18" s="158">
        <v>9.1039857591666653</v>
      </c>
      <c r="N18" s="158">
        <v>8.952848230294542</v>
      </c>
      <c r="O18" s="158">
        <v>0.21277463776530059</v>
      </c>
      <c r="P18" s="158">
        <v>27.81103219441119</v>
      </c>
      <c r="Q18" s="158">
        <v>5.7038537673704592</v>
      </c>
      <c r="R18" s="158">
        <v>12.055657809501042</v>
      </c>
      <c r="S18" s="158">
        <v>473.72938144436188</v>
      </c>
      <c r="T18" s="44"/>
      <c r="Y18" s="3"/>
      <c r="Z18" s="15"/>
      <c r="AA18" s="16"/>
      <c r="AC18" s="3"/>
      <c r="AD18" s="17"/>
      <c r="AE18" s="5"/>
      <c r="AF18" s="3"/>
    </row>
    <row r="19" spans="2:32" ht="13.5" customHeight="1" x14ac:dyDescent="0.2">
      <c r="B19" s="27">
        <f>1+B18</f>
        <v>7</v>
      </c>
      <c r="C19" s="143" t="s">
        <v>35</v>
      </c>
      <c r="D19" s="33">
        <v>43426</v>
      </c>
      <c r="E19" s="34">
        <v>709.45</v>
      </c>
      <c r="F19" s="156">
        <v>11.791308184425331</v>
      </c>
      <c r="G19" s="156">
        <v>43.32323232323234</v>
      </c>
      <c r="H19" s="157">
        <v>44258</v>
      </c>
      <c r="I19" s="158">
        <v>10.728</v>
      </c>
      <c r="J19" s="158">
        <v>3.636668811368704E-2</v>
      </c>
      <c r="K19" s="158">
        <v>1.0483483568340501</v>
      </c>
      <c r="L19" s="158">
        <v>-3.3966069949213029</v>
      </c>
      <c r="M19" s="158">
        <v>5.3541265663667792</v>
      </c>
      <c r="N19" s="158">
        <v>2.3468803663422966</v>
      </c>
      <c r="O19" s="158">
        <v>0.28605081608614746</v>
      </c>
      <c r="P19" s="158">
        <v>15.955814003761382</v>
      </c>
      <c r="Q19" s="158">
        <v>4.0311084821038845</v>
      </c>
      <c r="R19" s="158">
        <v>3.1308603597706597</v>
      </c>
      <c r="S19" s="158">
        <v>7.2800000000000642</v>
      </c>
      <c r="T19" s="44"/>
      <c r="Y19" s="3"/>
      <c r="Z19" s="15"/>
      <c r="AA19" s="16"/>
      <c r="AC19" s="3"/>
      <c r="AD19" s="17"/>
      <c r="AE19" s="5"/>
      <c r="AF19" s="3"/>
    </row>
    <row r="20" spans="2:32" ht="13.5" customHeight="1" x14ac:dyDescent="0.2">
      <c r="B20" s="27">
        <f t="shared" ref="B20:B29" si="0">1+B19</f>
        <v>8</v>
      </c>
      <c r="C20" s="143" t="s">
        <v>26</v>
      </c>
      <c r="D20" s="33">
        <v>39234</v>
      </c>
      <c r="E20" s="34">
        <v>117.452</v>
      </c>
      <c r="F20" s="156">
        <v>3.6719274088196752</v>
      </c>
      <c r="G20" s="156">
        <v>11.54989505275854</v>
      </c>
      <c r="H20" s="157">
        <v>44258</v>
      </c>
      <c r="I20" s="158">
        <v>42.746699999999997</v>
      </c>
      <c r="J20" s="158">
        <v>0.76611734088920524</v>
      </c>
      <c r="K20" s="158">
        <v>0.78013381805834836</v>
      </c>
      <c r="L20" s="158">
        <v>-2.7203979782486787</v>
      </c>
      <c r="M20" s="158">
        <v>4.987216359130664</v>
      </c>
      <c r="N20" s="158">
        <v>3.8918080757509133</v>
      </c>
      <c r="O20" s="158">
        <v>0.7718184882824275</v>
      </c>
      <c r="P20" s="158">
        <v>8.4424183384578022</v>
      </c>
      <c r="Q20" s="158">
        <v>1.3449693452253664</v>
      </c>
      <c r="R20" s="158">
        <v>1.6241698775517621</v>
      </c>
      <c r="S20" s="158">
        <v>24.827290551176297</v>
      </c>
      <c r="T20" s="44"/>
      <c r="Y20" s="3"/>
      <c r="Z20" s="15"/>
      <c r="AA20" s="16"/>
      <c r="AC20" s="3"/>
      <c r="AD20" s="17"/>
      <c r="AE20" s="5"/>
      <c r="AF20" s="3"/>
    </row>
    <row r="21" spans="2:32" ht="13.5" customHeight="1" x14ac:dyDescent="0.2">
      <c r="B21" s="27">
        <f t="shared" si="0"/>
        <v>9</v>
      </c>
      <c r="C21" s="143" t="s">
        <v>32</v>
      </c>
      <c r="D21" s="33">
        <v>42472</v>
      </c>
      <c r="E21" s="34">
        <v>0</v>
      </c>
      <c r="F21" s="156" t="s">
        <v>33</v>
      </c>
      <c r="G21" s="156">
        <v>-100</v>
      </c>
      <c r="H21" s="157">
        <v>44258</v>
      </c>
      <c r="I21" s="158">
        <v>88.16</v>
      </c>
      <c r="J21" s="158">
        <v>-2.2680880018155491E-2</v>
      </c>
      <c r="K21" s="158">
        <v>0.12492901760365882</v>
      </c>
      <c r="L21" s="158">
        <v>-0.42918454935620964</v>
      </c>
      <c r="M21" s="158">
        <v>-0.9549488821479879</v>
      </c>
      <c r="N21" s="158">
        <v>0.12492901760368103</v>
      </c>
      <c r="O21" s="158">
        <v>2.2691173133648768E-2</v>
      </c>
      <c r="P21" s="158">
        <v>-1.1215791834903399</v>
      </c>
      <c r="Q21" s="158">
        <v>-0.85470085470079615</v>
      </c>
      <c r="R21" s="158">
        <v>-2.1332091475292358</v>
      </c>
      <c r="S21" s="158">
        <v>-10.034765060836703</v>
      </c>
      <c r="T21" s="44"/>
      <c r="Y21" s="3"/>
      <c r="Z21" s="15"/>
      <c r="AA21" s="16"/>
      <c r="AC21" s="3"/>
      <c r="AD21" s="17"/>
      <c r="AE21" s="5"/>
      <c r="AF21" s="3"/>
    </row>
    <row r="22" spans="2:32" ht="12.75" customHeight="1" x14ac:dyDescent="0.2">
      <c r="B22" s="27">
        <f t="shared" si="0"/>
        <v>10</v>
      </c>
      <c r="C22" s="143" t="s">
        <v>28</v>
      </c>
      <c r="D22" s="33">
        <v>38922</v>
      </c>
      <c r="E22" s="34">
        <v>198.13</v>
      </c>
      <c r="F22" s="156">
        <v>8.9164971689296824</v>
      </c>
      <c r="G22" s="156">
        <v>74.272143548245225</v>
      </c>
      <c r="H22" s="157">
        <v>44258</v>
      </c>
      <c r="I22" s="158">
        <v>77.05</v>
      </c>
      <c r="J22" s="158">
        <v>1.4884088514225402</v>
      </c>
      <c r="K22" s="158">
        <v>2.4464831804281495</v>
      </c>
      <c r="L22" s="158">
        <v>5.1733551733551542</v>
      </c>
      <c r="M22" s="158">
        <v>35.699189855582979</v>
      </c>
      <c r="N22" s="158">
        <v>39.811286517873157</v>
      </c>
      <c r="O22" s="158">
        <v>2.392026578073092</v>
      </c>
      <c r="P22" s="158">
        <v>81.979215871516104</v>
      </c>
      <c r="Q22" s="158">
        <v>19.56859093730603</v>
      </c>
      <c r="R22" s="158">
        <v>4.8926135054145226</v>
      </c>
      <c r="S22" s="158">
        <v>101.03583654274276</v>
      </c>
      <c r="T22" s="44"/>
      <c r="Y22" s="3"/>
      <c r="Z22" s="15"/>
      <c r="AA22" s="16"/>
      <c r="AC22" s="3"/>
      <c r="AD22" s="17"/>
      <c r="AE22" s="5"/>
      <c r="AF22" s="3"/>
    </row>
    <row r="23" spans="2:32" ht="12.75" customHeight="1" x14ac:dyDescent="0.2">
      <c r="B23" s="27">
        <f t="shared" si="0"/>
        <v>11</v>
      </c>
      <c r="C23" s="143" t="s">
        <v>36</v>
      </c>
      <c r="D23" s="33">
        <v>43826</v>
      </c>
      <c r="E23" s="34">
        <v>1701.41</v>
      </c>
      <c r="F23" s="156">
        <v>0.93075955674726263</v>
      </c>
      <c r="G23" s="156">
        <v>0.57635695116040608</v>
      </c>
      <c r="H23" s="157">
        <v>44258</v>
      </c>
      <c r="I23" s="158">
        <v>113.61</v>
      </c>
      <c r="J23" s="158">
        <v>5.2840158520472968E-2</v>
      </c>
      <c r="K23" s="158">
        <v>0.13220518244314583</v>
      </c>
      <c r="L23" s="158">
        <v>0.74487895716945918</v>
      </c>
      <c r="M23" s="158">
        <v>2.0754716981131516</v>
      </c>
      <c r="N23" s="158">
        <v>4.2389210019265766</v>
      </c>
      <c r="O23" s="158">
        <v>0.12338062924119875</v>
      </c>
      <c r="P23" s="158">
        <v>6.7361894024801083</v>
      </c>
      <c r="Q23" s="158">
        <v>1.4012852552659716</v>
      </c>
      <c r="R23" s="158">
        <v>11.501140377482265</v>
      </c>
      <c r="S23" s="158">
        <v>13.751721222007586</v>
      </c>
      <c r="T23" s="44"/>
      <c r="Y23" s="3"/>
      <c r="Z23" s="15"/>
      <c r="AA23" s="16"/>
      <c r="AC23" s="3"/>
      <c r="AD23" s="17"/>
      <c r="AE23" s="5"/>
      <c r="AF23" s="3"/>
    </row>
    <row r="24" spans="2:32" ht="12.75" customHeight="1" x14ac:dyDescent="0.2">
      <c r="B24" s="27">
        <f t="shared" si="0"/>
        <v>12</v>
      </c>
      <c r="C24" s="143" t="s">
        <v>34</v>
      </c>
      <c r="D24" s="33">
        <v>43047</v>
      </c>
      <c r="E24" s="34">
        <v>105.71</v>
      </c>
      <c r="F24" s="156">
        <v>2.2835026608611475</v>
      </c>
      <c r="G24" s="156">
        <v>-0.78836227123416647</v>
      </c>
      <c r="H24" s="157">
        <v>44258</v>
      </c>
      <c r="I24" s="158">
        <v>104.4263</v>
      </c>
      <c r="J24" s="158">
        <v>0.30169374962780715</v>
      </c>
      <c r="K24" s="158">
        <v>1.4179396559845348</v>
      </c>
      <c r="L24" s="158">
        <v>-0.19802453325179492</v>
      </c>
      <c r="M24" s="158">
        <v>4.9299638263664347</v>
      </c>
      <c r="N24" s="158">
        <v>4.7680533901585553</v>
      </c>
      <c r="O24" s="158">
        <v>0.18650720172999069</v>
      </c>
      <c r="P24" s="158">
        <v>15.12142582325804</v>
      </c>
      <c r="Q24" s="158">
        <v>2.3972975490651915</v>
      </c>
      <c r="R24" s="158">
        <v>1.6718708669388072</v>
      </c>
      <c r="S24" s="158">
        <v>5.6648108703690303</v>
      </c>
      <c r="T24" s="44"/>
      <c r="Y24" s="3"/>
      <c r="Z24" s="15"/>
      <c r="AA24" s="16"/>
      <c r="AC24" s="3"/>
      <c r="AD24" s="17"/>
      <c r="AE24" s="5"/>
      <c r="AF24" s="3"/>
    </row>
    <row r="25" spans="2:32" ht="12.75" customHeight="1" x14ac:dyDescent="0.2">
      <c r="B25" s="27">
        <f t="shared" si="0"/>
        <v>13</v>
      </c>
      <c r="C25" s="143" t="s">
        <v>27</v>
      </c>
      <c r="D25" s="33">
        <v>39522</v>
      </c>
      <c r="E25" s="34">
        <v>1104</v>
      </c>
      <c r="F25" s="156">
        <v>-24.846834581347853</v>
      </c>
      <c r="G25" s="156">
        <v>-15.011547344110854</v>
      </c>
      <c r="H25" s="157">
        <v>44258</v>
      </c>
      <c r="I25" s="158">
        <v>85.858900000000006</v>
      </c>
      <c r="J25" s="158">
        <v>8.0779022165877734E-2</v>
      </c>
      <c r="K25" s="158">
        <v>1.5520416527197378</v>
      </c>
      <c r="L25" s="158">
        <v>0.12839829828521498</v>
      </c>
      <c r="M25" s="158">
        <v>8.3771867264646804</v>
      </c>
      <c r="N25" s="158">
        <v>8.930347627505796</v>
      </c>
      <c r="O25" s="158">
        <v>-9.8436763687781426E-2</v>
      </c>
      <c r="P25" s="158">
        <v>25.0135047182793</v>
      </c>
      <c r="Q25" s="158">
        <v>4.0748000237583515</v>
      </c>
      <c r="R25" s="158">
        <v>5.3292307008309114</v>
      </c>
      <c r="S25" s="158">
        <v>96.146181659473399</v>
      </c>
      <c r="T25" s="44"/>
      <c r="Y25" s="3"/>
      <c r="Z25" s="15"/>
      <c r="AA25" s="16"/>
      <c r="AC25" s="3"/>
      <c r="AD25" s="17"/>
      <c r="AE25" s="5"/>
      <c r="AF25" s="3"/>
    </row>
    <row r="26" spans="2:32" ht="12.75" customHeight="1" x14ac:dyDescent="0.2">
      <c r="B26" s="27">
        <f t="shared" si="0"/>
        <v>14</v>
      </c>
      <c r="C26" s="143" t="s">
        <v>30</v>
      </c>
      <c r="D26" s="33">
        <v>40410</v>
      </c>
      <c r="E26" s="34">
        <v>1598</v>
      </c>
      <c r="F26" s="156">
        <v>1.2032932235592098</v>
      </c>
      <c r="G26" s="156">
        <v>27.027027027027017</v>
      </c>
      <c r="H26" s="157">
        <v>44258</v>
      </c>
      <c r="I26" s="158">
        <v>17.389500000000002</v>
      </c>
      <c r="J26" s="158">
        <v>0.17281603732826056</v>
      </c>
      <c r="K26" s="158">
        <v>0.99018526046807942</v>
      </c>
      <c r="L26" s="158">
        <v>0.85078989491267354</v>
      </c>
      <c r="M26" s="158">
        <v>5.2811614559368669</v>
      </c>
      <c r="N26" s="158">
        <v>6.3454399794519611</v>
      </c>
      <c r="O26" s="158">
        <v>0.3253889956210676</v>
      </c>
      <c r="P26" s="158">
        <v>18.909068530244298</v>
      </c>
      <c r="Q26" s="158">
        <v>3.6440359754680074</v>
      </c>
      <c r="R26" s="158">
        <v>13.060256030416673</v>
      </c>
      <c r="S26" s="158">
        <v>264.64681239606051</v>
      </c>
      <c r="T26" s="44"/>
      <c r="Y26" s="3"/>
      <c r="Z26" s="15"/>
      <c r="AA26" s="16"/>
      <c r="AC26" s="3"/>
      <c r="AD26" s="17"/>
      <c r="AE26" s="5"/>
      <c r="AF26" s="3"/>
    </row>
    <row r="27" spans="2:32" ht="11.25" customHeight="1" x14ac:dyDescent="0.2">
      <c r="B27" s="27">
        <f t="shared" si="0"/>
        <v>15</v>
      </c>
      <c r="C27" s="143" t="s">
        <v>37</v>
      </c>
      <c r="D27" s="33">
        <v>43930</v>
      </c>
      <c r="E27" s="34">
        <v>671.92</v>
      </c>
      <c r="F27" s="156">
        <v>4.6234431127934572</v>
      </c>
      <c r="G27" s="156">
        <v>28.202828811673953</v>
      </c>
      <c r="H27" s="157">
        <v>44258</v>
      </c>
      <c r="I27" s="158">
        <v>11.967000000000001</v>
      </c>
      <c r="J27" s="158">
        <v>0.43811058515461632</v>
      </c>
      <c r="K27" s="158">
        <v>1.1170446479872975</v>
      </c>
      <c r="L27" s="158">
        <v>-3.4249150036358422E-2</v>
      </c>
      <c r="M27" s="158">
        <v>5.7426372480582133</v>
      </c>
      <c r="N27" s="158">
        <v>5.7080771676913278</v>
      </c>
      <c r="O27" s="158">
        <v>0.5943024301673816</v>
      </c>
      <c r="P27" s="158">
        <v>19.533731546037547</v>
      </c>
      <c r="Q27" s="158">
        <v>3.3571422402252304</v>
      </c>
      <c r="R27" s="158">
        <v>24.592584254819847</v>
      </c>
      <c r="S27" s="158">
        <v>22.06665131749812</v>
      </c>
      <c r="T27" s="44"/>
      <c r="Y27" s="3"/>
      <c r="Z27" s="15"/>
      <c r="AA27" s="16"/>
      <c r="AC27" s="3"/>
      <c r="AD27" s="17"/>
      <c r="AE27" s="5"/>
      <c r="AF27" s="3"/>
    </row>
    <row r="28" spans="2:32" ht="11.25" customHeight="1" x14ac:dyDescent="0.2">
      <c r="B28" s="27">
        <f t="shared" si="0"/>
        <v>16</v>
      </c>
      <c r="C28" s="143" t="s">
        <v>29</v>
      </c>
      <c r="D28" s="33">
        <v>39750</v>
      </c>
      <c r="E28" s="34">
        <v>102.776</v>
      </c>
      <c r="F28" s="156">
        <v>3.6989203914842061</v>
      </c>
      <c r="G28" s="156">
        <v>8.2114617223117072</v>
      </c>
      <c r="H28" s="157">
        <v>44258</v>
      </c>
      <c r="I28" s="158">
        <v>49.125500000000002</v>
      </c>
      <c r="J28" s="158">
        <v>0.96742767414519371</v>
      </c>
      <c r="K28" s="158">
        <v>1.1355892773691201</v>
      </c>
      <c r="L28" s="158">
        <v>-3.3291812040388002</v>
      </c>
      <c r="M28" s="158">
        <v>4.6771289459946797</v>
      </c>
      <c r="N28" s="158">
        <v>3.5541568541251012</v>
      </c>
      <c r="O28" s="158">
        <v>1.0050023953105391</v>
      </c>
      <c r="P28" s="158">
        <v>10.273666958071615</v>
      </c>
      <c r="Q28" s="158">
        <v>0.67505394898368376</v>
      </c>
      <c r="R28" s="158">
        <v>6.4072798591305213</v>
      </c>
      <c r="S28" s="158">
        <v>115.29832145273717</v>
      </c>
      <c r="T28" s="44"/>
      <c r="Y28" s="3"/>
      <c r="Z28" s="15"/>
      <c r="AA28" s="16"/>
      <c r="AC28" s="3"/>
      <c r="AD28" s="17"/>
      <c r="AE28" s="5"/>
      <c r="AF28" s="3"/>
    </row>
    <row r="29" spans="2:32" ht="11.25" customHeight="1" x14ac:dyDescent="0.2">
      <c r="B29" s="27">
        <f t="shared" si="0"/>
        <v>17</v>
      </c>
      <c r="C29" s="143" t="s">
        <v>31</v>
      </c>
      <c r="D29" s="33">
        <v>41506</v>
      </c>
      <c r="E29" s="34">
        <v>1166</v>
      </c>
      <c r="F29" s="156">
        <v>5.7116953762466061</v>
      </c>
      <c r="G29" s="156">
        <v>25.917926565874726</v>
      </c>
      <c r="H29" s="157">
        <v>44258</v>
      </c>
      <c r="I29" s="158">
        <v>156.54140000000001</v>
      </c>
      <c r="J29" s="158">
        <v>-2.7461228577030372E-2</v>
      </c>
      <c r="K29" s="158">
        <v>0.41553982973001613</v>
      </c>
      <c r="L29" s="158">
        <v>2.9265998532856941E-2</v>
      </c>
      <c r="M29" s="158">
        <v>4.0008822788838216</v>
      </c>
      <c r="N29" s="158">
        <v>5.3615165353641858</v>
      </c>
      <c r="O29" s="158">
        <v>-2.043769886838076E-2</v>
      </c>
      <c r="P29" s="158">
        <v>14.864360154589251</v>
      </c>
      <c r="Q29" s="158">
        <v>2.4818936525820234</v>
      </c>
      <c r="R29" s="158">
        <v>11.320731963305629</v>
      </c>
      <c r="S29" s="158">
        <v>124.54236199282884</v>
      </c>
      <c r="T29" s="44"/>
      <c r="Y29" s="3"/>
      <c r="Z29" s="15"/>
      <c r="AA29" s="16"/>
      <c r="AC29" s="3"/>
      <c r="AD29" s="17"/>
      <c r="AE29" s="5"/>
      <c r="AF29" s="3"/>
    </row>
    <row r="30" spans="2:32" ht="11.25" customHeight="1" x14ac:dyDescent="0.2">
      <c r="B30" s="63"/>
      <c r="C30" s="143"/>
      <c r="D30" s="46"/>
      <c r="E30" s="22">
        <v>8240.1479999999992</v>
      </c>
      <c r="F30" s="156"/>
      <c r="G30" s="156"/>
      <c r="H30" s="156"/>
      <c r="I30" s="159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Y30" s="3"/>
      <c r="Z30" s="15"/>
      <c r="AA30" s="16"/>
      <c r="AC30" s="3"/>
      <c r="AD30" s="17"/>
      <c r="AE30" s="5"/>
      <c r="AF30" s="3"/>
    </row>
    <row r="31" spans="2:32" ht="11.25" customHeight="1" x14ac:dyDescent="0.2">
      <c r="B31" s="45"/>
      <c r="C31" s="140"/>
      <c r="D31" s="130"/>
      <c r="E31" s="75"/>
      <c r="F31" s="23"/>
      <c r="G31" s="23"/>
      <c r="H31" s="23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6"/>
      <c r="Y31" s="3"/>
      <c r="Z31" s="15"/>
      <c r="AA31" s="16"/>
      <c r="AC31" s="3"/>
      <c r="AD31" s="17"/>
      <c r="AE31" s="5"/>
      <c r="AF31" s="3"/>
    </row>
    <row r="32" spans="2:32" x14ac:dyDescent="0.2">
      <c r="B32" s="171" t="s">
        <v>309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  <row r="33" spans="2:32" ht="11.25" customHeight="1" x14ac:dyDescent="0.2">
      <c r="B33" s="27">
        <v>18</v>
      </c>
      <c r="C33" s="143" t="s">
        <v>46</v>
      </c>
      <c r="D33" s="33">
        <v>43251</v>
      </c>
      <c r="E33" s="34">
        <v>2509.58</v>
      </c>
      <c r="F33" s="156">
        <v>9.3008366615418669</v>
      </c>
      <c r="G33" s="156">
        <v>15.595578074619997</v>
      </c>
      <c r="H33" s="157">
        <v>44258</v>
      </c>
      <c r="I33" s="155">
        <v>10.4153</v>
      </c>
      <c r="J33" s="155">
        <v>3.7458939239676248E-2</v>
      </c>
      <c r="K33" s="155">
        <v>0.16348826250442983</v>
      </c>
      <c r="L33" s="155">
        <v>0.67760893941151146</v>
      </c>
      <c r="M33" s="155">
        <v>1.9838044787373388</v>
      </c>
      <c r="N33" s="155">
        <v>3.7638854296388802</v>
      </c>
      <c r="O33" s="155">
        <v>0.1201599569346623</v>
      </c>
      <c r="P33" s="155">
        <v>5.526961032645028</v>
      </c>
      <c r="Q33" s="155">
        <v>1.3891322547359364</v>
      </c>
      <c r="R33" s="155">
        <v>4.0584948770368001</v>
      </c>
      <c r="S33" s="155">
        <v>11.612904910074629</v>
      </c>
      <c r="T33" s="44"/>
    </row>
    <row r="34" spans="2:32" ht="11.25" customHeight="1" x14ac:dyDescent="0.2">
      <c r="B34" s="27">
        <f>1+B33</f>
        <v>19</v>
      </c>
      <c r="C34" s="143" t="s">
        <v>40</v>
      </c>
      <c r="D34" s="33">
        <v>41618</v>
      </c>
      <c r="E34" s="34">
        <v>2197</v>
      </c>
      <c r="F34" s="156">
        <v>-1.9196428571428559</v>
      </c>
      <c r="G34" s="156">
        <v>17.048481619605749</v>
      </c>
      <c r="H34" s="157">
        <v>44258</v>
      </c>
      <c r="I34" s="155">
        <v>131.18049999999999</v>
      </c>
      <c r="J34" s="155">
        <v>9.4157432142183417E-2</v>
      </c>
      <c r="K34" s="155">
        <v>0.47310566256240083</v>
      </c>
      <c r="L34" s="155">
        <v>1.1820467728001827</v>
      </c>
      <c r="M34" s="155">
        <v>4.754584692537156</v>
      </c>
      <c r="N34" s="155">
        <v>6.1785343403447879</v>
      </c>
      <c r="O34" s="155">
        <v>7.3998634458227741E-2</v>
      </c>
      <c r="P34" s="155">
        <v>15.336292195882884</v>
      </c>
      <c r="Q34" s="155">
        <v>3.2865272931128287</v>
      </c>
      <c r="R34" s="155">
        <v>8.9608294299604818</v>
      </c>
      <c r="S34" s="155">
        <v>86.025384950845705</v>
      </c>
      <c r="T34" s="44"/>
    </row>
    <row r="35" spans="2:32" ht="11.25" customHeight="1" x14ac:dyDescent="0.2">
      <c r="B35" s="27">
        <f t="shared" ref="B35:B42" si="1">1+B34</f>
        <v>20</v>
      </c>
      <c r="C35" s="143" t="s">
        <v>45</v>
      </c>
      <c r="D35" s="33">
        <v>43020</v>
      </c>
      <c r="E35" s="34">
        <v>2115.11</v>
      </c>
      <c r="F35" s="156">
        <v>0.64954840920121715</v>
      </c>
      <c r="G35" s="156">
        <v>183.31413416202321</v>
      </c>
      <c r="H35" s="157">
        <v>44258</v>
      </c>
      <c r="I35" s="155">
        <v>93.212400000000002</v>
      </c>
      <c r="J35" s="155">
        <v>4.4649181932543414E-2</v>
      </c>
      <c r="K35" s="155">
        <v>0.16613330639669854</v>
      </c>
      <c r="L35" s="155">
        <v>0.79729570446538389</v>
      </c>
      <c r="M35" s="155">
        <v>1.9956537248629003</v>
      </c>
      <c r="N35" s="155">
        <v>3.7393506023762679</v>
      </c>
      <c r="O35" s="155">
        <v>0.12331144948958261</v>
      </c>
      <c r="P35" s="155">
        <v>4.952017861988578</v>
      </c>
      <c r="Q35" s="155">
        <v>1.3949744370716832</v>
      </c>
      <c r="R35" s="155">
        <v>-1.8746339448506233</v>
      </c>
      <c r="S35" s="155">
        <v>-6.2219021140550002</v>
      </c>
      <c r="T35" s="44"/>
    </row>
    <row r="36" spans="2:32" ht="11.25" customHeight="1" x14ac:dyDescent="0.2">
      <c r="B36" s="27">
        <f t="shared" si="1"/>
        <v>21</v>
      </c>
      <c r="C36" s="143" t="s">
        <v>38</v>
      </c>
      <c r="D36" s="33">
        <v>38839</v>
      </c>
      <c r="E36" s="34">
        <v>2610</v>
      </c>
      <c r="F36" s="156">
        <v>-1.0614101592115288</v>
      </c>
      <c r="G36" s="156">
        <v>32.892057026476571</v>
      </c>
      <c r="H36" s="157">
        <v>44258</v>
      </c>
      <c r="I36" s="155">
        <v>79.484099999999998</v>
      </c>
      <c r="J36" s="155">
        <v>0.46780595090627486</v>
      </c>
      <c r="K36" s="155">
        <v>1.6580613063179817</v>
      </c>
      <c r="L36" s="155">
        <v>2.9920310981535359</v>
      </c>
      <c r="M36" s="155">
        <v>10.02066587583592</v>
      </c>
      <c r="N36" s="155">
        <v>10.541665160032498</v>
      </c>
      <c r="O36" s="155">
        <v>0.34008839268466762</v>
      </c>
      <c r="P36" s="155">
        <v>27.135503973179496</v>
      </c>
      <c r="Q36" s="155">
        <v>6.1812522542981974</v>
      </c>
      <c r="R36" s="155">
        <v>10.593444213077529</v>
      </c>
      <c r="S36" s="155">
        <v>345.89395738693963</v>
      </c>
      <c r="Y36" s="3"/>
      <c r="Z36" s="15"/>
      <c r="AA36" s="16"/>
      <c r="AC36" s="3"/>
      <c r="AD36" s="17"/>
      <c r="AE36" s="5"/>
      <c r="AF36" s="3"/>
    </row>
    <row r="37" spans="2:32" ht="11.25" customHeight="1" x14ac:dyDescent="0.2">
      <c r="B37" s="27">
        <f t="shared" si="1"/>
        <v>22</v>
      </c>
      <c r="C37" s="143" t="s">
        <v>42</v>
      </c>
      <c r="D37" s="33">
        <v>42256</v>
      </c>
      <c r="E37" s="34">
        <v>2302.75</v>
      </c>
      <c r="F37" s="156">
        <v>0.54315791312093964</v>
      </c>
      <c r="G37" s="156">
        <v>25.561626207768985</v>
      </c>
      <c r="H37" s="157">
        <v>44258</v>
      </c>
      <c r="I37" s="155">
        <v>68.95</v>
      </c>
      <c r="J37" s="155">
        <v>4.352872896111748E-2</v>
      </c>
      <c r="K37" s="155">
        <v>0.17434258317594598</v>
      </c>
      <c r="L37" s="155">
        <v>0.74517825832849383</v>
      </c>
      <c r="M37" s="155">
        <v>2.0121319721853048</v>
      </c>
      <c r="N37" s="155">
        <v>3.7778446718845338</v>
      </c>
      <c r="O37" s="155">
        <v>0.13069997095556118</v>
      </c>
      <c r="P37" s="155">
        <v>5.5410990356651757</v>
      </c>
      <c r="Q37" s="155">
        <v>1.3225569434239803</v>
      </c>
      <c r="R37" s="155">
        <v>-2.0402654017164901</v>
      </c>
      <c r="S37" s="155">
        <v>-10.695741039501483</v>
      </c>
      <c r="Y37" s="3"/>
      <c r="Z37" s="15"/>
      <c r="AA37" s="16"/>
      <c r="AC37" s="3"/>
      <c r="AD37" s="17"/>
      <c r="AE37" s="5"/>
      <c r="AF37" s="3"/>
    </row>
    <row r="38" spans="2:32" ht="11.25" customHeight="1" x14ac:dyDescent="0.2">
      <c r="B38" s="27">
        <f t="shared" si="1"/>
        <v>23</v>
      </c>
      <c r="C38" s="143" t="s">
        <v>43</v>
      </c>
      <c r="D38" s="33">
        <v>42380</v>
      </c>
      <c r="E38" s="34">
        <v>387</v>
      </c>
      <c r="F38" s="156">
        <v>2.1108179419525142</v>
      </c>
      <c r="G38" s="156">
        <v>24.838709677419345</v>
      </c>
      <c r="H38" s="157">
        <v>44258</v>
      </c>
      <c r="I38" s="155">
        <v>114.9644</v>
      </c>
      <c r="J38" s="155">
        <v>5.4220070825494737E-2</v>
      </c>
      <c r="K38" s="155">
        <v>0.44945391000437152</v>
      </c>
      <c r="L38" s="155">
        <v>1.4867558496542088</v>
      </c>
      <c r="M38" s="155">
        <v>4.3727569930974486</v>
      </c>
      <c r="N38" s="155">
        <v>5.0919565131940958</v>
      </c>
      <c r="O38" s="155">
        <v>0.2734387606203148</v>
      </c>
      <c r="P38" s="155">
        <v>10.93416189823715</v>
      </c>
      <c r="Q38" s="155">
        <v>2.9796305917339616</v>
      </c>
      <c r="R38" s="155">
        <v>5.443583520386408</v>
      </c>
      <c r="S38" s="155">
        <v>31.430365016762419</v>
      </c>
      <c r="Y38" s="3"/>
      <c r="Z38" s="15"/>
      <c r="AA38" s="16"/>
      <c r="AC38" s="3"/>
      <c r="AD38" s="17"/>
      <c r="AE38" s="5"/>
      <c r="AF38" s="3"/>
    </row>
    <row r="39" spans="2:32" s="9" customFormat="1" ht="11.25" customHeight="1" x14ac:dyDescent="0.2">
      <c r="B39" s="27">
        <f t="shared" si="1"/>
        <v>24</v>
      </c>
      <c r="C39" s="143" t="s">
        <v>48</v>
      </c>
      <c r="D39" s="33">
        <v>44026</v>
      </c>
      <c r="E39" s="34">
        <v>2116</v>
      </c>
      <c r="F39" s="156">
        <v>2.9683698296836925</v>
      </c>
      <c r="G39" s="156" t="s">
        <v>33</v>
      </c>
      <c r="H39" s="157">
        <v>44258</v>
      </c>
      <c r="I39" s="155">
        <v>104.4034</v>
      </c>
      <c r="J39" s="155">
        <v>2.8838793062990753E-2</v>
      </c>
      <c r="K39" s="155">
        <v>0.14090248569635921</v>
      </c>
      <c r="L39" s="155">
        <v>0.7071456338025639</v>
      </c>
      <c r="M39" s="155">
        <v>1.7763488826412877</v>
      </c>
      <c r="N39" s="155">
        <v>3.5811726514924702</v>
      </c>
      <c r="O39" s="155">
        <v>0.10144049335749639</v>
      </c>
      <c r="P39" s="155">
        <v>4.4033999999999685</v>
      </c>
      <c r="Q39" s="155">
        <v>1.2260165660095579</v>
      </c>
      <c r="R39" s="155">
        <v>6.9835312297325425</v>
      </c>
      <c r="S39" s="155">
        <v>4.4033999999999685</v>
      </c>
      <c r="T39" s="47"/>
      <c r="U39" s="7"/>
      <c r="V39" s="7"/>
      <c r="W39" s="7"/>
      <c r="X39" s="7"/>
      <c r="Y39" s="7"/>
      <c r="AA39" s="49"/>
      <c r="AB39" s="7"/>
      <c r="AC39" s="7"/>
      <c r="AD39" s="12"/>
      <c r="AF39" s="7"/>
    </row>
    <row r="40" spans="2:32" s="9" customFormat="1" ht="11.25" customHeight="1" x14ac:dyDescent="0.2">
      <c r="B40" s="27">
        <f t="shared" si="1"/>
        <v>25</v>
      </c>
      <c r="C40" s="143" t="s">
        <v>44</v>
      </c>
      <c r="D40" s="33">
        <v>42478</v>
      </c>
      <c r="E40" s="34">
        <v>1670</v>
      </c>
      <c r="F40" s="156">
        <v>6.099110546378661</v>
      </c>
      <c r="G40" s="156">
        <v>24.719940253920836</v>
      </c>
      <c r="H40" s="157">
        <v>44258</v>
      </c>
      <c r="I40" s="155">
        <v>48.921199999999999</v>
      </c>
      <c r="J40" s="155">
        <v>0.7319980974226592</v>
      </c>
      <c r="K40" s="155">
        <v>2.5640380559434073</v>
      </c>
      <c r="L40" s="155">
        <v>2.9185486568533481</v>
      </c>
      <c r="M40" s="155">
        <v>13.92204030021411</v>
      </c>
      <c r="N40" s="155">
        <v>14.334192610527928</v>
      </c>
      <c r="O40" s="155">
        <v>1.4386012930408754</v>
      </c>
      <c r="P40" s="155">
        <v>33.686396677051022</v>
      </c>
      <c r="Q40" s="155">
        <v>7.6646456199038537</v>
      </c>
      <c r="R40" s="155">
        <v>3.7529308172596032</v>
      </c>
      <c r="S40" s="155">
        <v>19.682104936714961</v>
      </c>
      <c r="T40" s="7"/>
      <c r="U40" s="7"/>
      <c r="V40" s="7"/>
      <c r="W40" s="7"/>
      <c r="X40" s="7"/>
      <c r="Y40" s="7"/>
      <c r="Z40" s="48"/>
      <c r="AA40" s="49"/>
      <c r="AB40" s="7"/>
      <c r="AC40" s="7"/>
      <c r="AD40" s="12"/>
      <c r="AF40" s="7"/>
    </row>
    <row r="41" spans="2:32" s="9" customFormat="1" ht="11.25" customHeight="1" x14ac:dyDescent="0.2">
      <c r="B41" s="27">
        <f t="shared" si="1"/>
        <v>26</v>
      </c>
      <c r="C41" s="143" t="s">
        <v>47</v>
      </c>
      <c r="D41" s="33">
        <v>43404</v>
      </c>
      <c r="E41" s="34">
        <v>137</v>
      </c>
      <c r="F41" s="156">
        <v>3.007518796992481</v>
      </c>
      <c r="G41" s="156">
        <v>24.545454545454536</v>
      </c>
      <c r="H41" s="157">
        <v>44258</v>
      </c>
      <c r="I41" s="155">
        <v>10.3872</v>
      </c>
      <c r="J41" s="155">
        <v>0.36717813937310328</v>
      </c>
      <c r="K41" s="155">
        <v>1.239766081871374</v>
      </c>
      <c r="L41" s="155">
        <v>1.9242280028652026</v>
      </c>
      <c r="M41" s="155">
        <v>6.329269416208505</v>
      </c>
      <c r="N41" s="155">
        <v>7.9716848746920199</v>
      </c>
      <c r="O41" s="155">
        <v>0.57319907048802854</v>
      </c>
      <c r="P41" s="155">
        <v>23.101719622180749</v>
      </c>
      <c r="Q41" s="155">
        <v>5.4602310800657472</v>
      </c>
      <c r="R41" s="155">
        <v>4.0063899277582804</v>
      </c>
      <c r="S41" s="155">
        <v>9.6265578698729648</v>
      </c>
      <c r="T41" s="7"/>
      <c r="U41" s="7"/>
      <c r="V41" s="7"/>
      <c r="W41" s="7"/>
      <c r="X41" s="7"/>
      <c r="Y41" s="7"/>
      <c r="Z41" s="48"/>
      <c r="AA41" s="49"/>
      <c r="AB41" s="7"/>
      <c r="AC41" s="7"/>
      <c r="AD41" s="12"/>
      <c r="AF41" s="7"/>
    </row>
    <row r="42" spans="2:32" s="9" customFormat="1" ht="11.25" customHeight="1" x14ac:dyDescent="0.2">
      <c r="B42" s="27">
        <f t="shared" si="1"/>
        <v>27</v>
      </c>
      <c r="C42" s="143" t="s">
        <v>41</v>
      </c>
      <c r="D42" s="33">
        <v>39384</v>
      </c>
      <c r="E42" s="34">
        <v>6268</v>
      </c>
      <c r="F42" s="160">
        <v>5.7176589644122089</v>
      </c>
      <c r="G42" s="160">
        <v>24.266455194290248</v>
      </c>
      <c r="H42" s="157">
        <v>44258</v>
      </c>
      <c r="I42" s="155">
        <v>17.2318</v>
      </c>
      <c r="J42" s="155">
        <v>0.34590389229227636</v>
      </c>
      <c r="K42" s="155">
        <v>1.30155669472789</v>
      </c>
      <c r="L42" s="155">
        <v>2.8985334161371723</v>
      </c>
      <c r="M42" s="155">
        <v>7.0072158674565843</v>
      </c>
      <c r="N42" s="155">
        <v>8.7481698389458415</v>
      </c>
      <c r="O42" s="155">
        <v>0.55084201804238564</v>
      </c>
      <c r="P42" s="155">
        <v>21.47817075663896</v>
      </c>
      <c r="Q42" s="155">
        <v>5.4894062478956229</v>
      </c>
      <c r="R42" s="155">
        <v>12.360026457716655</v>
      </c>
      <c r="S42" s="155">
        <v>374.06871492089999</v>
      </c>
      <c r="T42" s="7"/>
      <c r="U42" s="7"/>
      <c r="V42" s="7"/>
      <c r="W42" s="7"/>
      <c r="X42" s="7"/>
      <c r="Y42" s="7"/>
      <c r="Z42" s="48"/>
      <c r="AA42" s="49"/>
      <c r="AB42" s="7"/>
      <c r="AC42" s="7"/>
      <c r="AD42" s="12"/>
      <c r="AF42" s="7"/>
    </row>
    <row r="43" spans="2:32" s="9" customFormat="1" ht="11.25" customHeight="1" x14ac:dyDescent="0.2">
      <c r="B43" s="27">
        <f>1+B42</f>
        <v>28</v>
      </c>
      <c r="C43" s="143" t="s">
        <v>39</v>
      </c>
      <c r="D43" s="33">
        <v>39750</v>
      </c>
      <c r="E43" s="34">
        <v>186.95400000000001</v>
      </c>
      <c r="F43" s="156">
        <v>2.327287057612959</v>
      </c>
      <c r="G43" s="156">
        <v>-15.096935925557563</v>
      </c>
      <c r="H43" s="157">
        <v>44258</v>
      </c>
      <c r="I43" s="155">
        <v>48.631999999999998</v>
      </c>
      <c r="J43" s="155">
        <v>0.83225172400922531</v>
      </c>
      <c r="K43" s="155">
        <v>1.3257437645455505</v>
      </c>
      <c r="L43" s="155">
        <v>-0.95477059436918088</v>
      </c>
      <c r="M43" s="155">
        <v>4.7193924242522334</v>
      </c>
      <c r="N43" s="155">
        <v>3.9478465320080369</v>
      </c>
      <c r="O43" s="155">
        <v>1.1853365319595577</v>
      </c>
      <c r="P43" s="155">
        <v>8.5506638215046671</v>
      </c>
      <c r="Q43" s="155">
        <v>1.9835968972089946</v>
      </c>
      <c r="R43" s="155">
        <v>7.3565580023945643</v>
      </c>
      <c r="S43" s="155">
        <v>140.2534340473328</v>
      </c>
      <c r="T43" s="7"/>
      <c r="U43" s="7"/>
      <c r="V43" s="7"/>
      <c r="W43" s="7"/>
      <c r="X43" s="7"/>
      <c r="Y43" s="7"/>
      <c r="Z43" s="48"/>
      <c r="AA43" s="49"/>
      <c r="AB43" s="7"/>
      <c r="AC43" s="7"/>
      <c r="AD43" s="12"/>
      <c r="AF43" s="7"/>
    </row>
    <row r="44" spans="2:32" ht="11.25" customHeight="1" x14ac:dyDescent="0.2">
      <c r="B44" s="27"/>
      <c r="C44" s="143"/>
      <c r="D44" s="21"/>
      <c r="E44" s="22">
        <v>22499.394</v>
      </c>
      <c r="F44" s="156"/>
      <c r="G44" s="156"/>
      <c r="H44" s="156"/>
      <c r="I44" s="159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7"/>
    </row>
    <row r="45" spans="2:32" x14ac:dyDescent="0.2">
      <c r="B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</row>
    <row r="46" spans="2:32" x14ac:dyDescent="0.2">
      <c r="B46" s="171" t="s">
        <v>308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3"/>
      <c r="Y46" s="3"/>
      <c r="Z46" s="15"/>
      <c r="AA46" s="16"/>
      <c r="AC46" s="3"/>
      <c r="AD46" s="17"/>
      <c r="AE46" s="5"/>
      <c r="AF46" s="3"/>
    </row>
    <row r="47" spans="2:32" ht="11.25" customHeight="1" x14ac:dyDescent="0.2">
      <c r="B47" s="27">
        <v>29</v>
      </c>
      <c r="C47" s="143" t="s">
        <v>61</v>
      </c>
      <c r="D47" s="33">
        <v>39993</v>
      </c>
      <c r="E47" s="34">
        <v>6609.22</v>
      </c>
      <c r="F47" s="156">
        <v>14.179838056260508</v>
      </c>
      <c r="G47" s="156">
        <v>61.990686274509812</v>
      </c>
      <c r="H47" s="157">
        <v>44258</v>
      </c>
      <c r="I47" s="158">
        <v>16.116499999999998</v>
      </c>
      <c r="J47" s="158">
        <v>0.36055446925635781</v>
      </c>
      <c r="K47" s="158">
        <v>0.85734847773710765</v>
      </c>
      <c r="L47" s="158">
        <v>1.2775557398889248</v>
      </c>
      <c r="M47" s="158">
        <v>11.586155326764992</v>
      </c>
      <c r="N47" s="158">
        <v>13.176078987654671</v>
      </c>
      <c r="O47" s="158">
        <v>0.58039754111149922</v>
      </c>
      <c r="P47" s="158">
        <v>39.46555439212873</v>
      </c>
      <c r="Q47" s="158">
        <v>7.1390584074561225</v>
      </c>
      <c r="R47" s="158">
        <v>19.364019639597107</v>
      </c>
      <c r="S47" s="158">
        <v>691.53740003058624</v>
      </c>
      <c r="T47" s="44"/>
      <c r="Y47" s="3"/>
      <c r="Z47" s="15"/>
      <c r="AA47" s="16"/>
      <c r="AC47" s="3"/>
      <c r="AD47" s="17"/>
      <c r="AE47" s="5"/>
      <c r="AF47" s="3"/>
    </row>
    <row r="48" spans="2:32" ht="11.25" customHeight="1" x14ac:dyDescent="0.2">
      <c r="B48" s="27">
        <f>1+B47</f>
        <v>30</v>
      </c>
      <c r="C48" s="143" t="s">
        <v>52</v>
      </c>
      <c r="D48" s="33">
        <v>38810</v>
      </c>
      <c r="E48" s="34">
        <v>3348.1928670000002</v>
      </c>
      <c r="F48" s="156">
        <v>25.838243419669162</v>
      </c>
      <c r="G48" s="156">
        <v>105.96287102083886</v>
      </c>
      <c r="H48" s="157">
        <v>44258</v>
      </c>
      <c r="I48" s="158">
        <v>117.8961</v>
      </c>
      <c r="J48" s="158">
        <v>0.50818414322251204</v>
      </c>
      <c r="K48" s="158">
        <v>1.8540820734341379</v>
      </c>
      <c r="L48" s="158">
        <v>-1.8759051186018061</v>
      </c>
      <c r="M48" s="158">
        <v>17.860977428726123</v>
      </c>
      <c r="N48" s="158">
        <v>22.189091542245066</v>
      </c>
      <c r="O48" s="158">
        <v>0.9384417808219192</v>
      </c>
      <c r="P48" s="158">
        <v>75.708632959498857</v>
      </c>
      <c r="Q48" s="158">
        <v>9.3076858176234012</v>
      </c>
      <c r="R48" s="158">
        <v>5.9010444238268844</v>
      </c>
      <c r="S48" s="158">
        <v>135.32155688622427</v>
      </c>
      <c r="T48" s="44"/>
      <c r="Y48" s="3"/>
      <c r="Z48" s="15"/>
      <c r="AA48" s="16"/>
      <c r="AC48" s="3"/>
      <c r="AD48" s="17"/>
      <c r="AE48" s="5"/>
      <c r="AF48" s="3"/>
    </row>
    <row r="49" spans="2:32" ht="11.25" customHeight="1" x14ac:dyDescent="0.2">
      <c r="B49" s="27">
        <f t="shared" ref="B49:B68" si="2">1+B48</f>
        <v>31</v>
      </c>
      <c r="C49" s="143" t="s">
        <v>60</v>
      </c>
      <c r="D49" s="33">
        <v>39700</v>
      </c>
      <c r="E49" s="34">
        <v>869.67</v>
      </c>
      <c r="F49" s="156">
        <v>21.389389054059716</v>
      </c>
      <c r="G49" s="156">
        <v>12.241552876797179</v>
      </c>
      <c r="H49" s="157">
        <v>44258</v>
      </c>
      <c r="I49" s="158">
        <v>73.47</v>
      </c>
      <c r="J49" s="158">
        <v>0.46492547518119931</v>
      </c>
      <c r="K49" s="158">
        <v>1.3379310344827866</v>
      </c>
      <c r="L49" s="158">
        <v>9.5367847411487183E-2</v>
      </c>
      <c r="M49" s="158">
        <v>10.298753940849892</v>
      </c>
      <c r="N49" s="158">
        <v>9.3629056266747668</v>
      </c>
      <c r="O49" s="158">
        <v>0.42372881355934311</v>
      </c>
      <c r="P49" s="158">
        <v>37.661607644744421</v>
      </c>
      <c r="Q49" s="158">
        <v>6.478260869565311</v>
      </c>
      <c r="R49" s="158">
        <v>16.345578559619334</v>
      </c>
      <c r="S49" s="158">
        <v>562.31246683506538</v>
      </c>
      <c r="T49" s="44"/>
      <c r="Y49" s="3"/>
      <c r="Z49" s="15"/>
      <c r="AA49" s="16"/>
      <c r="AC49" s="3"/>
      <c r="AD49" s="17"/>
      <c r="AE49" s="5"/>
      <c r="AF49" s="3"/>
    </row>
    <row r="50" spans="2:32" ht="11.25" customHeight="1" x14ac:dyDescent="0.2">
      <c r="B50" s="27">
        <f t="shared" si="2"/>
        <v>32</v>
      </c>
      <c r="C50" s="143" t="s">
        <v>59</v>
      </c>
      <c r="D50" s="33">
        <v>39644</v>
      </c>
      <c r="E50" s="34">
        <v>1861.21</v>
      </c>
      <c r="F50" s="156">
        <v>5.0640699971775449</v>
      </c>
      <c r="G50" s="156">
        <v>51.919388146564025</v>
      </c>
      <c r="H50" s="157">
        <v>44258</v>
      </c>
      <c r="I50" s="158">
        <v>129.29480000000001</v>
      </c>
      <c r="J50" s="158">
        <v>0.4121490384354054</v>
      </c>
      <c r="K50" s="158">
        <v>1.3455276841968455</v>
      </c>
      <c r="L50" s="158">
        <v>0.27524451314140386</v>
      </c>
      <c r="M50" s="158">
        <v>10.849261232405372</v>
      </c>
      <c r="N50" s="158">
        <v>9.9129671914025117</v>
      </c>
      <c r="O50" s="158">
        <v>0.36343425969480592</v>
      </c>
      <c r="P50" s="158">
        <v>36.599888856254822</v>
      </c>
      <c r="Q50" s="158">
        <v>6.7676747658118597</v>
      </c>
      <c r="R50" s="158">
        <v>18.884181023206438</v>
      </c>
      <c r="S50" s="158">
        <v>790.53414678651586</v>
      </c>
      <c r="T50" s="44"/>
      <c r="Y50" s="3"/>
      <c r="Z50" s="15"/>
      <c r="AA50" s="16"/>
      <c r="AC50" s="3"/>
      <c r="AD50" s="17"/>
      <c r="AE50" s="5"/>
      <c r="AF50" s="3"/>
    </row>
    <row r="51" spans="2:32" ht="11.25" customHeight="1" x14ac:dyDescent="0.2">
      <c r="B51" s="27">
        <f t="shared" si="2"/>
        <v>33</v>
      </c>
      <c r="C51" s="143" t="s">
        <v>54</v>
      </c>
      <c r="D51" s="33">
        <v>38314</v>
      </c>
      <c r="E51" s="34">
        <v>9419</v>
      </c>
      <c r="F51" s="156">
        <v>2.7041762076109421</v>
      </c>
      <c r="G51" s="156">
        <v>37.664425606547795</v>
      </c>
      <c r="H51" s="157">
        <v>44258</v>
      </c>
      <c r="I51" s="158">
        <v>718.86239999999998</v>
      </c>
      <c r="J51" s="158">
        <v>0.22056928093521222</v>
      </c>
      <c r="K51" s="158">
        <v>1.7128237446284222</v>
      </c>
      <c r="L51" s="158">
        <v>0.25727398361292675</v>
      </c>
      <c r="M51" s="158">
        <v>10.053850976321566</v>
      </c>
      <c r="N51" s="158">
        <v>10.836794498235536</v>
      </c>
      <c r="O51" s="158">
        <v>0.28177737787586921</v>
      </c>
      <c r="P51" s="158">
        <v>39.122989684736019</v>
      </c>
      <c r="Q51" s="158">
        <v>5.9575301657218471</v>
      </c>
      <c r="R51" s="158">
        <v>15.088485088611471</v>
      </c>
      <c r="S51" s="158">
        <v>886.05213848462938</v>
      </c>
      <c r="T51" s="44"/>
      <c r="Y51" s="3"/>
      <c r="Z51" s="15"/>
      <c r="AA51" s="16"/>
      <c r="AC51" s="3"/>
      <c r="AD51" s="17"/>
      <c r="AE51" s="5"/>
      <c r="AF51" s="3"/>
    </row>
    <row r="52" spans="2:32" ht="11.25" customHeight="1" x14ac:dyDescent="0.2">
      <c r="B52" s="27">
        <f t="shared" si="2"/>
        <v>34</v>
      </c>
      <c r="C52" s="143" t="s">
        <v>66</v>
      </c>
      <c r="D52" s="33">
        <v>42076</v>
      </c>
      <c r="E52" s="34">
        <v>127.99</v>
      </c>
      <c r="F52" s="156">
        <v>8.8720653283429698</v>
      </c>
      <c r="G52" s="156">
        <v>111.10011545439549</v>
      </c>
      <c r="H52" s="157">
        <v>44258</v>
      </c>
      <c r="I52" s="158">
        <v>105.84</v>
      </c>
      <c r="J52" s="158">
        <v>0.24625876112900347</v>
      </c>
      <c r="K52" s="158">
        <v>-0.13210039630118242</v>
      </c>
      <c r="L52" s="158">
        <v>-2.1178211412188674</v>
      </c>
      <c r="M52" s="158">
        <v>13.916693574426841</v>
      </c>
      <c r="N52" s="158">
        <v>9.0684253915910062</v>
      </c>
      <c r="O52" s="158">
        <v>0.53191489361701372</v>
      </c>
      <c r="P52" s="158">
        <v>29.483728896501127</v>
      </c>
      <c r="Q52" s="158">
        <v>3.4604105571847565</v>
      </c>
      <c r="R52" s="158">
        <v>2.0259427535544106</v>
      </c>
      <c r="S52" s="158">
        <v>12.738637357521876</v>
      </c>
      <c r="T52" s="44"/>
      <c r="Y52" s="3"/>
      <c r="Z52" s="15"/>
      <c r="AA52" s="16"/>
      <c r="AC52" s="3"/>
      <c r="AD52" s="17"/>
      <c r="AE52" s="5"/>
      <c r="AF52" s="3"/>
    </row>
    <row r="53" spans="2:32" ht="11.25" customHeight="1" x14ac:dyDescent="0.2">
      <c r="B53" s="27">
        <f t="shared" si="2"/>
        <v>35</v>
      </c>
      <c r="C53" s="143" t="s">
        <v>67</v>
      </c>
      <c r="D53" s="33">
        <v>38091</v>
      </c>
      <c r="E53" s="34">
        <v>1032.01</v>
      </c>
      <c r="F53" s="156">
        <v>98.75012036591238</v>
      </c>
      <c r="G53" s="156">
        <v>883.42862588145613</v>
      </c>
      <c r="H53" s="157">
        <v>44258</v>
      </c>
      <c r="I53" s="158">
        <v>71.27</v>
      </c>
      <c r="J53" s="158">
        <v>1.4808486401822529</v>
      </c>
      <c r="K53" s="158">
        <v>3.710710128055883</v>
      </c>
      <c r="L53" s="158">
        <v>6.3572601104312954</v>
      </c>
      <c r="M53" s="158">
        <v>29.065555957986277</v>
      </c>
      <c r="N53" s="158">
        <v>33.06572068707996</v>
      </c>
      <c r="O53" s="158">
        <v>2.0329277022190562</v>
      </c>
      <c r="P53" s="158">
        <v>73.069451189898047</v>
      </c>
      <c r="Q53" s="158">
        <v>18.408373483967509</v>
      </c>
      <c r="R53" s="158">
        <v>7.6379369394410146</v>
      </c>
      <c r="S53" s="158">
        <v>246.45387688986128</v>
      </c>
      <c r="T53" s="44"/>
      <c r="Y53" s="3"/>
      <c r="Z53" s="15"/>
      <c r="AA53" s="16"/>
      <c r="AC53" s="3"/>
      <c r="AD53" s="17"/>
      <c r="AE53" s="5"/>
      <c r="AF53" s="3"/>
    </row>
    <row r="54" spans="2:32" ht="11.25" customHeight="1" x14ac:dyDescent="0.2">
      <c r="B54" s="27">
        <f t="shared" si="2"/>
        <v>36</v>
      </c>
      <c r="C54" s="143" t="s">
        <v>65</v>
      </c>
      <c r="D54" s="33">
        <v>34843</v>
      </c>
      <c r="E54" s="34">
        <v>136.20172600000001</v>
      </c>
      <c r="F54" s="156">
        <v>5.4707642618284646</v>
      </c>
      <c r="G54" s="156">
        <v>29.076692570128905</v>
      </c>
      <c r="H54" s="157">
        <v>44258</v>
      </c>
      <c r="I54" s="158">
        <v>8.4771999999999998</v>
      </c>
      <c r="J54" s="158">
        <v>0.60883703817988799</v>
      </c>
      <c r="K54" s="158">
        <v>1.7426788286125428</v>
      </c>
      <c r="L54" s="158">
        <v>-0.54670452145756387</v>
      </c>
      <c r="M54" s="158">
        <v>11.070057518703425</v>
      </c>
      <c r="N54" s="158">
        <v>7.8504904694990385</v>
      </c>
      <c r="O54" s="158">
        <v>1.4844610448690343</v>
      </c>
      <c r="P54" s="158">
        <v>36.582637427062096</v>
      </c>
      <c r="Q54" s="158">
        <v>4.6283725407914256</v>
      </c>
      <c r="R54" s="158">
        <v>5.9765406598265569</v>
      </c>
      <c r="S54" s="158">
        <v>163.40424373943048</v>
      </c>
      <c r="T54" s="44"/>
      <c r="Y54" s="3"/>
      <c r="Z54" s="15"/>
      <c r="AA54" s="16"/>
      <c r="AC54" s="3"/>
      <c r="AD54" s="17"/>
      <c r="AE54" s="5"/>
      <c r="AF54" s="3"/>
    </row>
    <row r="55" spans="2:32" ht="11.25" customHeight="1" x14ac:dyDescent="0.2">
      <c r="B55" s="27">
        <f t="shared" si="2"/>
        <v>37</v>
      </c>
      <c r="C55" s="143" t="s">
        <v>62</v>
      </c>
      <c r="D55" s="33">
        <v>40094</v>
      </c>
      <c r="E55" s="34">
        <v>146.43</v>
      </c>
      <c r="F55" s="156">
        <v>20.568135034993816</v>
      </c>
      <c r="G55" s="156">
        <v>39.669973292636399</v>
      </c>
      <c r="H55" s="157">
        <v>44258</v>
      </c>
      <c r="I55" s="158">
        <v>89.104500000000002</v>
      </c>
      <c r="J55" s="158">
        <v>0.39638230724248213</v>
      </c>
      <c r="K55" s="158">
        <v>1.5835285667869181</v>
      </c>
      <c r="L55" s="158">
        <v>8.5253502806925674E-2</v>
      </c>
      <c r="M55" s="158">
        <v>6.6769706707020759</v>
      </c>
      <c r="N55" s="158">
        <v>4.4807183595363398</v>
      </c>
      <c r="O55" s="158">
        <v>0.27436200705148739</v>
      </c>
      <c r="P55" s="158">
        <v>24.055361259926798</v>
      </c>
      <c r="Q55" s="158">
        <v>3.5226117517209055</v>
      </c>
      <c r="R55" s="158">
        <v>7.510098865052961</v>
      </c>
      <c r="S55" s="158">
        <v>128.4441626264834</v>
      </c>
      <c r="T55" s="44"/>
      <c r="Y55" s="3"/>
      <c r="Z55" s="15"/>
      <c r="AA55" s="16"/>
      <c r="AC55" s="3"/>
      <c r="AD55" s="17"/>
      <c r="AE55" s="5"/>
      <c r="AF55" s="3"/>
    </row>
    <row r="56" spans="2:32" ht="11.25" customHeight="1" x14ac:dyDescent="0.2">
      <c r="B56" s="27">
        <f t="shared" si="2"/>
        <v>38</v>
      </c>
      <c r="C56" s="143" t="s">
        <v>70</v>
      </c>
      <c r="D56" s="33">
        <v>30445</v>
      </c>
      <c r="E56" s="34">
        <v>1723.983743</v>
      </c>
      <c r="F56" s="156">
        <v>12.666199667400502</v>
      </c>
      <c r="G56" s="156">
        <v>74.247989878368429</v>
      </c>
      <c r="H56" s="157">
        <v>44258</v>
      </c>
      <c r="I56" s="158">
        <v>14.3324</v>
      </c>
      <c r="J56" s="158">
        <v>0.56695388587948425</v>
      </c>
      <c r="K56" s="158">
        <v>3.6311839308180716</v>
      </c>
      <c r="L56" s="158">
        <v>1.940311246408144</v>
      </c>
      <c r="M56" s="158">
        <v>25.375275551978781</v>
      </c>
      <c r="N56" s="158">
        <v>27.996427774056798</v>
      </c>
      <c r="O56" s="158">
        <v>1.9345111092145428</v>
      </c>
      <c r="P56" s="158">
        <v>84.301622817169658</v>
      </c>
      <c r="Q56" s="158">
        <v>15.270595237137851</v>
      </c>
      <c r="R56" s="158">
        <v>57.195160638667254</v>
      </c>
      <c r="S56" s="158">
        <v>77.713300846879946</v>
      </c>
      <c r="T56" s="44"/>
      <c r="Y56" s="3"/>
      <c r="Z56" s="15"/>
      <c r="AA56" s="16"/>
      <c r="AC56" s="3"/>
      <c r="AD56" s="17"/>
      <c r="AE56" s="5"/>
      <c r="AF56" s="3"/>
    </row>
    <row r="57" spans="2:32" ht="11.25" customHeight="1" x14ac:dyDescent="0.2">
      <c r="B57" s="27">
        <f t="shared" si="2"/>
        <v>39</v>
      </c>
      <c r="C57" s="143" t="s">
        <v>64</v>
      </c>
      <c r="D57" s="33">
        <v>40812</v>
      </c>
      <c r="E57" s="34">
        <v>1433</v>
      </c>
      <c r="F57" s="156">
        <v>30.391264786169248</v>
      </c>
      <c r="G57" s="156">
        <v>238.77068557919623</v>
      </c>
      <c r="H57" s="157">
        <v>44258</v>
      </c>
      <c r="I57" s="158">
        <v>138.3126</v>
      </c>
      <c r="J57" s="158">
        <v>0.71990329439863832</v>
      </c>
      <c r="K57" s="158">
        <v>1.5578867604223445</v>
      </c>
      <c r="L57" s="158">
        <v>3.521893671818388</v>
      </c>
      <c r="M57" s="158">
        <v>12.352352970324198</v>
      </c>
      <c r="N57" s="158">
        <v>9.9479960762557162</v>
      </c>
      <c r="O57" s="158">
        <v>1.677937456489409</v>
      </c>
      <c r="P57" s="158">
        <v>37.842556881035996</v>
      </c>
      <c r="Q57" s="158">
        <v>5.7123815143238499</v>
      </c>
      <c r="R57" s="158">
        <v>15.817287774657363</v>
      </c>
      <c r="S57" s="158">
        <v>300.02827877368964</v>
      </c>
      <c r="T57" s="44"/>
      <c r="Y57" s="3"/>
      <c r="Z57" s="15"/>
      <c r="AA57" s="16"/>
      <c r="AC57" s="3"/>
      <c r="AD57" s="17"/>
      <c r="AE57" s="5"/>
      <c r="AF57" s="3"/>
    </row>
    <row r="58" spans="2:32" ht="11.25" customHeight="1" x14ac:dyDescent="0.2">
      <c r="B58" s="27">
        <f t="shared" si="2"/>
        <v>40</v>
      </c>
      <c r="C58" s="143" t="s">
        <v>68</v>
      </c>
      <c r="D58" s="33">
        <v>43283</v>
      </c>
      <c r="E58" s="34">
        <v>1788</v>
      </c>
      <c r="F58" s="156">
        <v>1.7064846416382284</v>
      </c>
      <c r="G58" s="156">
        <v>18.803986710963461</v>
      </c>
      <c r="H58" s="157">
        <v>44258</v>
      </c>
      <c r="I58" s="158">
        <v>19.647500000000001</v>
      </c>
      <c r="J58" s="158">
        <v>8.4050736080687471E-2</v>
      </c>
      <c r="K58" s="158">
        <v>1.6157144260955159</v>
      </c>
      <c r="L58" s="158">
        <v>5.2221460551401977</v>
      </c>
      <c r="M58" s="158">
        <v>11.098859466092126</v>
      </c>
      <c r="N58" s="158">
        <v>8.7853251240256558</v>
      </c>
      <c r="O58" s="158">
        <v>0.92202588863774526</v>
      </c>
      <c r="P58" s="158">
        <v>29.161297956822541</v>
      </c>
      <c r="Q58" s="158">
        <v>7.6197936066255911</v>
      </c>
      <c r="R58" s="158">
        <v>2.3809528588278894</v>
      </c>
      <c r="S58" s="158">
        <v>6.480425444678084</v>
      </c>
      <c r="T58" s="44"/>
      <c r="Y58" s="3"/>
      <c r="Z58" s="15"/>
      <c r="AA58" s="16"/>
      <c r="AC58" s="3"/>
      <c r="AD58" s="17"/>
      <c r="AE58" s="5"/>
      <c r="AF58" s="3"/>
    </row>
    <row r="59" spans="2:32" ht="11.25" customHeight="1" x14ac:dyDescent="0.2">
      <c r="B59" s="27">
        <f t="shared" si="2"/>
        <v>41</v>
      </c>
      <c r="C59" s="143" t="s">
        <v>69</v>
      </c>
      <c r="D59" s="33">
        <v>43283</v>
      </c>
      <c r="E59" s="34">
        <v>1388</v>
      </c>
      <c r="F59" s="156">
        <v>1.9089574155653377</v>
      </c>
      <c r="G59" s="156">
        <v>20.069204152249132</v>
      </c>
      <c r="H59" s="157">
        <v>44258</v>
      </c>
      <c r="I59" s="158">
        <v>10.104900000000001</v>
      </c>
      <c r="J59" s="158">
        <v>7.7249903437626166E-2</v>
      </c>
      <c r="K59" s="158">
        <v>1.5261730131618467</v>
      </c>
      <c r="L59" s="158">
        <v>4.7378677004083825</v>
      </c>
      <c r="M59" s="158">
        <v>10.621038457748956</v>
      </c>
      <c r="N59" s="158">
        <v>7.9964089903490354</v>
      </c>
      <c r="O59" s="158">
        <v>0.86039106870150484</v>
      </c>
      <c r="P59" s="158">
        <v>28.117709706866734</v>
      </c>
      <c r="Q59" s="158">
        <v>7.0922136142522296</v>
      </c>
      <c r="R59" s="158">
        <v>1.9212622111117961</v>
      </c>
      <c r="S59" s="158">
        <v>5.2094001764217746</v>
      </c>
      <c r="T59" s="44"/>
      <c r="Y59" s="3"/>
      <c r="Z59" s="15"/>
      <c r="AA59" s="16"/>
      <c r="AC59" s="3"/>
      <c r="AD59" s="17"/>
      <c r="AE59" s="5"/>
      <c r="AF59" s="3"/>
    </row>
    <row r="60" spans="2:32" ht="11.25" customHeight="1" x14ac:dyDescent="0.2">
      <c r="B60" s="27">
        <f t="shared" si="2"/>
        <v>42</v>
      </c>
      <c r="C60" s="143" t="s">
        <v>55</v>
      </c>
      <c r="D60" s="33">
        <v>39328</v>
      </c>
      <c r="E60" s="34">
        <v>2177</v>
      </c>
      <c r="F60" s="156">
        <v>2.0628223159868675</v>
      </c>
      <c r="G60" s="156">
        <v>20.877290394225433</v>
      </c>
      <c r="H60" s="157">
        <v>44258</v>
      </c>
      <c r="I60" s="158">
        <v>110.5027</v>
      </c>
      <c r="J60" s="158">
        <v>7.9065057953875417E-2</v>
      </c>
      <c r="K60" s="158">
        <v>1.4693877551020362</v>
      </c>
      <c r="L60" s="158">
        <v>3.893025704668962</v>
      </c>
      <c r="M60" s="158">
        <v>9.8635140751109915</v>
      </c>
      <c r="N60" s="158">
        <v>7.2249407851390224</v>
      </c>
      <c r="O60" s="158">
        <v>0.80413277723649923</v>
      </c>
      <c r="P60" s="158">
        <v>27.982705963153599</v>
      </c>
      <c r="Q60" s="158">
        <v>6.2426869801566642</v>
      </c>
      <c r="R60" s="158">
        <v>8.9570110950870188</v>
      </c>
      <c r="S60" s="158">
        <v>218.56651052048147</v>
      </c>
      <c r="T60" s="44"/>
      <c r="Y60" s="3"/>
      <c r="Z60" s="15"/>
      <c r="AA60" s="16"/>
      <c r="AC60" s="3"/>
      <c r="AD60" s="17"/>
      <c r="AE60" s="5"/>
      <c r="AF60" s="3"/>
    </row>
    <row r="61" spans="2:32" ht="11.25" customHeight="1" x14ac:dyDescent="0.2">
      <c r="B61" s="27">
        <f t="shared" si="2"/>
        <v>43</v>
      </c>
      <c r="C61" s="143" t="s">
        <v>51</v>
      </c>
      <c r="D61" s="33">
        <v>38874</v>
      </c>
      <c r="E61" s="34">
        <v>1998.53666146</v>
      </c>
      <c r="F61" s="156">
        <v>-0.70649363574504243</v>
      </c>
      <c r="G61" s="156">
        <v>32.354332155638211</v>
      </c>
      <c r="H61" s="157">
        <v>44258</v>
      </c>
      <c r="I61" s="158">
        <v>189.57</v>
      </c>
      <c r="J61" s="158">
        <v>0.77614161926531366</v>
      </c>
      <c r="K61" s="158">
        <v>1.7115570340165087</v>
      </c>
      <c r="L61" s="158">
        <v>0.32281964436915445</v>
      </c>
      <c r="M61" s="158">
        <v>10.010445682451351</v>
      </c>
      <c r="N61" s="158">
        <v>6.511967636813254</v>
      </c>
      <c r="O61" s="158">
        <v>0.95324315688571915</v>
      </c>
      <c r="P61" s="158">
        <v>29.789127755716983</v>
      </c>
      <c r="Q61" s="158">
        <v>5.3869246164109708</v>
      </c>
      <c r="R61" s="158">
        <v>8.0475601458084078</v>
      </c>
      <c r="S61" s="158">
        <v>213.14944981396894</v>
      </c>
      <c r="T61" s="44"/>
      <c r="Y61" s="3"/>
      <c r="Z61" s="15"/>
      <c r="AA61" s="16"/>
      <c r="AC61" s="3"/>
      <c r="AD61" s="17"/>
      <c r="AE61" s="5"/>
      <c r="AF61" s="3"/>
    </row>
    <row r="62" spans="2:32" ht="11.25" customHeight="1" x14ac:dyDescent="0.2">
      <c r="B62" s="27">
        <f t="shared" si="2"/>
        <v>44</v>
      </c>
      <c r="C62" s="143" t="s">
        <v>49</v>
      </c>
      <c r="D62" s="33">
        <v>38121</v>
      </c>
      <c r="E62" s="34">
        <v>521.17163612000013</v>
      </c>
      <c r="F62" s="156">
        <v>3.1996217971729246</v>
      </c>
      <c r="G62" s="156">
        <v>48.159628122846819</v>
      </c>
      <c r="H62" s="157">
        <v>44258</v>
      </c>
      <c r="I62" s="158">
        <v>140.33000000000001</v>
      </c>
      <c r="J62" s="158">
        <v>0.33605033605033086</v>
      </c>
      <c r="K62" s="158">
        <v>2.8661486585544571</v>
      </c>
      <c r="L62" s="158">
        <v>1.2116840966462261</v>
      </c>
      <c r="M62" s="158">
        <v>11.293520501229292</v>
      </c>
      <c r="N62" s="158">
        <v>10.045483061480699</v>
      </c>
      <c r="O62" s="158">
        <v>1.2993575398830393</v>
      </c>
      <c r="P62" s="158">
        <v>40.639406694728649</v>
      </c>
      <c r="Q62" s="158">
        <v>5.6622242301031633</v>
      </c>
      <c r="R62" s="158">
        <v>12.642434574645067</v>
      </c>
      <c r="S62" s="158">
        <v>637.71027212283286</v>
      </c>
      <c r="T62" s="44"/>
      <c r="Y62" s="3"/>
      <c r="Z62" s="15"/>
      <c r="AA62" s="16"/>
      <c r="AC62" s="3"/>
      <c r="AD62" s="17"/>
      <c r="AE62" s="5"/>
      <c r="AF62" s="3"/>
    </row>
    <row r="63" spans="2:32" s="9" customFormat="1" ht="11.25" customHeight="1" x14ac:dyDescent="0.2">
      <c r="B63" s="27">
        <f t="shared" si="2"/>
        <v>45</v>
      </c>
      <c r="C63" s="143" t="s">
        <v>50</v>
      </c>
      <c r="D63" s="33">
        <v>35078</v>
      </c>
      <c r="E63" s="34">
        <v>869.54179099999999</v>
      </c>
      <c r="F63" s="156">
        <v>39.716943028762316</v>
      </c>
      <c r="G63" s="156">
        <v>74.691791138664328</v>
      </c>
      <c r="H63" s="157">
        <v>44258</v>
      </c>
      <c r="I63" s="158">
        <v>225.61</v>
      </c>
      <c r="J63" s="158">
        <v>0.3781811710268812</v>
      </c>
      <c r="K63" s="158">
        <v>2.6806845075550534</v>
      </c>
      <c r="L63" s="158">
        <v>0.88990251319203129</v>
      </c>
      <c r="M63" s="158">
        <v>11.253020365895793</v>
      </c>
      <c r="N63" s="158">
        <v>10.679945054945028</v>
      </c>
      <c r="O63" s="158">
        <v>1.252131765550657</v>
      </c>
      <c r="P63" s="158">
        <v>41.608084358523655</v>
      </c>
      <c r="Q63" s="158">
        <v>5.7117421047699235</v>
      </c>
      <c r="R63" s="158">
        <v>12.605489047167007</v>
      </c>
      <c r="S63" s="158">
        <v>716.52326814699109</v>
      </c>
      <c r="T63" s="47"/>
      <c r="U63" s="7"/>
      <c r="V63" s="7"/>
      <c r="W63" s="7"/>
      <c r="X63" s="7"/>
      <c r="Y63" s="7"/>
      <c r="Z63" s="48"/>
      <c r="AA63" s="49"/>
      <c r="AB63" s="7"/>
      <c r="AC63" s="7"/>
      <c r="AD63" s="12"/>
      <c r="AF63" s="7"/>
    </row>
    <row r="64" spans="2:32" ht="11.25" customHeight="1" x14ac:dyDescent="0.2">
      <c r="B64" s="27">
        <f t="shared" si="2"/>
        <v>46</v>
      </c>
      <c r="C64" s="143" t="s">
        <v>63</v>
      </c>
      <c r="D64" s="33">
        <v>40130</v>
      </c>
      <c r="E64" s="34">
        <v>3466</v>
      </c>
      <c r="F64" s="156">
        <v>43.817427385892117</v>
      </c>
      <c r="G64" s="156">
        <v>18.212824010914041</v>
      </c>
      <c r="H64" s="157">
        <v>44258</v>
      </c>
      <c r="I64" s="158">
        <v>115.52809999999999</v>
      </c>
      <c r="J64" s="158">
        <v>0.40560952673962536</v>
      </c>
      <c r="K64" s="158">
        <v>2.1721557945379999</v>
      </c>
      <c r="L64" s="158">
        <v>0.11621054820878385</v>
      </c>
      <c r="M64" s="158">
        <v>10.092817595319147</v>
      </c>
      <c r="N64" s="158">
        <v>8.0691661521768321</v>
      </c>
      <c r="O64" s="158">
        <v>0.81320323012454843</v>
      </c>
      <c r="P64" s="158">
        <v>31.419623742148083</v>
      </c>
      <c r="Q64" s="158">
        <v>6.6501176096983583</v>
      </c>
      <c r="R64" s="158">
        <v>12.302262760902938</v>
      </c>
      <c r="S64" s="158">
        <v>271.42685860760014</v>
      </c>
      <c r="Y64" s="3"/>
      <c r="Z64" s="15"/>
      <c r="AA64" s="16"/>
      <c r="AC64" s="3"/>
      <c r="AD64" s="17"/>
      <c r="AE64" s="5"/>
      <c r="AF64" s="3"/>
    </row>
    <row r="65" spans="2:32" ht="11.25" customHeight="1" x14ac:dyDescent="0.2">
      <c r="B65" s="27">
        <f t="shared" si="2"/>
        <v>47</v>
      </c>
      <c r="C65" s="143" t="s">
        <v>53</v>
      </c>
      <c r="D65" s="33">
        <v>37326</v>
      </c>
      <c r="E65" s="34">
        <v>11687</v>
      </c>
      <c r="F65" s="156">
        <v>-1.558288409703501</v>
      </c>
      <c r="G65" s="156">
        <v>32.746478873239425</v>
      </c>
      <c r="H65" s="157">
        <v>44258</v>
      </c>
      <c r="I65" s="158">
        <v>103.30970000000001</v>
      </c>
      <c r="J65" s="158">
        <v>0.25804560779008057</v>
      </c>
      <c r="K65" s="158">
        <v>1.9436550226958671</v>
      </c>
      <c r="L65" s="158">
        <v>0.86454177821257971</v>
      </c>
      <c r="M65" s="158">
        <v>10.11045183679602</v>
      </c>
      <c r="N65" s="158">
        <v>9.717999177988812</v>
      </c>
      <c r="O65" s="158">
        <v>0.37054920755514864</v>
      </c>
      <c r="P65" s="158">
        <v>33.435413249292914</v>
      </c>
      <c r="Q65" s="158">
        <v>5.4064450040199663</v>
      </c>
      <c r="R65" s="158">
        <v>20.461989302863692</v>
      </c>
      <c r="S65" s="158">
        <v>3331.51628747424</v>
      </c>
      <c r="Y65" s="3"/>
      <c r="Z65" s="15"/>
      <c r="AA65" s="16"/>
      <c r="AC65" s="3"/>
      <c r="AD65" s="17"/>
      <c r="AE65" s="5"/>
      <c r="AF65" s="3"/>
    </row>
    <row r="66" spans="2:32" ht="11.25" customHeight="1" x14ac:dyDescent="0.2">
      <c r="B66" s="27">
        <f t="shared" si="2"/>
        <v>48</v>
      </c>
      <c r="C66" s="143" t="s">
        <v>57</v>
      </c>
      <c r="D66" s="33">
        <v>22951</v>
      </c>
      <c r="E66" s="34">
        <v>64131</v>
      </c>
      <c r="F66" s="156">
        <v>4.4717036457824211</v>
      </c>
      <c r="G66" s="156">
        <v>27.497017892644138</v>
      </c>
      <c r="H66" s="157">
        <v>44258</v>
      </c>
      <c r="I66" s="158">
        <v>73.53</v>
      </c>
      <c r="J66" s="158">
        <v>0.94728171334430566</v>
      </c>
      <c r="K66" s="158">
        <v>2.0824656393169549</v>
      </c>
      <c r="L66" s="158">
        <v>0.45081967213116414</v>
      </c>
      <c r="M66" s="158">
        <v>10.306030603060323</v>
      </c>
      <c r="N66" s="158">
        <v>11.341611144760622</v>
      </c>
      <c r="O66" s="158">
        <v>1.6450096765275202</v>
      </c>
      <c r="P66" s="158">
        <v>33.861277990169</v>
      </c>
      <c r="Q66" s="158">
        <v>5.905228287483788</v>
      </c>
      <c r="R66" s="158">
        <v>17.419894411172976</v>
      </c>
      <c r="S66" s="158">
        <v>4134.4447127413714</v>
      </c>
      <c r="Y66" s="3"/>
      <c r="Z66" s="15"/>
      <c r="AA66" s="16"/>
      <c r="AC66" s="3"/>
      <c r="AD66" s="17"/>
      <c r="AE66" s="5"/>
      <c r="AF66" s="3"/>
    </row>
    <row r="67" spans="2:32" ht="11.25" customHeight="1" x14ac:dyDescent="0.2">
      <c r="B67" s="27">
        <f t="shared" si="2"/>
        <v>49</v>
      </c>
      <c r="C67" s="143" t="s">
        <v>56</v>
      </c>
      <c r="D67" s="33">
        <v>39104</v>
      </c>
      <c r="E67" s="34">
        <v>18775</v>
      </c>
      <c r="F67" s="156">
        <v>3.6147902869757109</v>
      </c>
      <c r="G67" s="156">
        <v>37.023792147131807</v>
      </c>
      <c r="H67" s="157">
        <v>44258</v>
      </c>
      <c r="I67" s="158">
        <v>16.232700000000001</v>
      </c>
      <c r="J67" s="158">
        <v>0.15115805579890562</v>
      </c>
      <c r="K67" s="158">
        <v>1.5114752048026814</v>
      </c>
      <c r="L67" s="158">
        <v>0.98291103410947933</v>
      </c>
      <c r="M67" s="158">
        <v>9.8734262894273108</v>
      </c>
      <c r="N67" s="158">
        <v>10.573209359354152</v>
      </c>
      <c r="O67" s="158">
        <v>0.48407564455723584</v>
      </c>
      <c r="P67" s="158">
        <v>35.631924600190331</v>
      </c>
      <c r="Q67" s="158">
        <v>6.3017340737635319</v>
      </c>
      <c r="R67" s="158">
        <v>13.42662488454598</v>
      </c>
      <c r="S67" s="158">
        <v>492.38753843824338</v>
      </c>
      <c r="Y67" s="3"/>
      <c r="Z67" s="15"/>
      <c r="AA67" s="16"/>
      <c r="AC67" s="3"/>
      <c r="AD67" s="17"/>
      <c r="AE67" s="5"/>
      <c r="AF67" s="3"/>
    </row>
    <row r="68" spans="2:32" ht="11.25" customHeight="1" x14ac:dyDescent="0.2">
      <c r="B68" s="27">
        <f t="shared" si="2"/>
        <v>50</v>
      </c>
      <c r="C68" s="143" t="s">
        <v>58</v>
      </c>
      <c r="D68" s="33">
        <v>38933</v>
      </c>
      <c r="E68" s="34">
        <v>9552</v>
      </c>
      <c r="F68" s="156">
        <v>28.283642224012894</v>
      </c>
      <c r="G68" s="156">
        <v>65.862128841812819</v>
      </c>
      <c r="H68" s="157">
        <v>44258</v>
      </c>
      <c r="I68" s="158">
        <v>78.77</v>
      </c>
      <c r="J68" s="158">
        <v>-5.0754980332445854E-2</v>
      </c>
      <c r="K68" s="158">
        <v>0.97423407255479155</v>
      </c>
      <c r="L68" s="158">
        <v>-0.44236602628920929</v>
      </c>
      <c r="M68" s="158">
        <v>7.5652055168646593</v>
      </c>
      <c r="N68" s="158">
        <v>8.1114466099369675</v>
      </c>
      <c r="O68" s="158">
        <v>-0.11412629977175515</v>
      </c>
      <c r="P68" s="158">
        <v>30.912414824663671</v>
      </c>
      <c r="Q68" s="158">
        <v>4.5943433806931111</v>
      </c>
      <c r="R68" s="158">
        <v>12.811252474786539</v>
      </c>
      <c r="S68" s="158">
        <v>480.45909561138353</v>
      </c>
      <c r="Y68" s="3"/>
      <c r="Z68" s="15"/>
      <c r="AA68" s="16"/>
      <c r="AC68" s="3"/>
      <c r="AD68" s="17"/>
      <c r="AE68" s="5"/>
      <c r="AF68" s="3"/>
    </row>
    <row r="69" spans="2:32" ht="11.25" customHeight="1" x14ac:dyDescent="0.2">
      <c r="B69" s="20"/>
      <c r="C69" s="143"/>
      <c r="D69" s="21"/>
      <c r="E69" s="22">
        <v>143060.15842457997</v>
      </c>
      <c r="F69" s="156"/>
      <c r="G69" s="156"/>
      <c r="H69" s="156"/>
      <c r="I69" s="159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Y69" s="3"/>
      <c r="Z69" s="15"/>
      <c r="AA69" s="16"/>
      <c r="AC69" s="3"/>
      <c r="AD69" s="17"/>
      <c r="AE69" s="5"/>
      <c r="AF69" s="3"/>
    </row>
    <row r="70" spans="2:32" x14ac:dyDescent="0.2">
      <c r="B70" s="56"/>
      <c r="C70" s="141"/>
      <c r="D70" s="57"/>
      <c r="E70" s="58"/>
      <c r="F70" s="59"/>
      <c r="G70" s="59"/>
      <c r="H70" s="59"/>
      <c r="I70" s="60"/>
      <c r="J70" s="61"/>
      <c r="K70" s="61"/>
      <c r="L70" s="61"/>
      <c r="M70" s="61"/>
      <c r="N70" s="61"/>
      <c r="O70" s="61"/>
      <c r="P70" s="61"/>
      <c r="Q70" s="61"/>
      <c r="R70" s="42"/>
      <c r="S70" s="43"/>
      <c r="Y70" s="3"/>
      <c r="Z70" s="15"/>
      <c r="AA70" s="16"/>
      <c r="AC70" s="3"/>
      <c r="AD70" s="17"/>
      <c r="AE70" s="5"/>
      <c r="AF70" s="3"/>
    </row>
    <row r="71" spans="2:32" x14ac:dyDescent="0.2">
      <c r="B71" s="171" t="s">
        <v>307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3"/>
    </row>
    <row r="72" spans="2:32" s="9" customFormat="1" ht="11.25" customHeight="1" x14ac:dyDescent="0.2">
      <c r="B72" s="27">
        <v>51</v>
      </c>
      <c r="C72" s="143" t="s">
        <v>75</v>
      </c>
      <c r="D72" s="33">
        <v>38755</v>
      </c>
      <c r="E72" s="34">
        <v>720</v>
      </c>
      <c r="F72" s="156">
        <v>-1.2345679012345734</v>
      </c>
      <c r="G72" s="156">
        <v>26.094570928196138</v>
      </c>
      <c r="H72" s="157">
        <v>44258</v>
      </c>
      <c r="I72" s="158">
        <v>12.556699999999999</v>
      </c>
      <c r="J72" s="158">
        <v>0.78821688004173662</v>
      </c>
      <c r="K72" s="158">
        <v>1.9990902149367162</v>
      </c>
      <c r="L72" s="158">
        <v>3.8963080640089798</v>
      </c>
      <c r="M72" s="158">
        <v>13.904335126407098</v>
      </c>
      <c r="N72" s="158">
        <v>5.3122877055848727</v>
      </c>
      <c r="O72" s="158">
        <v>1.3609835245114166</v>
      </c>
      <c r="P72" s="158">
        <v>25.434039917687269</v>
      </c>
      <c r="Q72" s="158">
        <v>10.426431919515245</v>
      </c>
      <c r="R72" s="158">
        <v>8.237572520407511</v>
      </c>
      <c r="S72" s="158">
        <v>229.84345757137231</v>
      </c>
      <c r="T72" s="47"/>
      <c r="U72" s="7"/>
      <c r="V72" s="7"/>
      <c r="W72" s="7"/>
      <c r="X72" s="7"/>
      <c r="Y72" s="7"/>
      <c r="Z72" s="48"/>
      <c r="AA72" s="49"/>
      <c r="AB72" s="7"/>
      <c r="AC72" s="7"/>
      <c r="AD72" s="12"/>
      <c r="AF72" s="7"/>
    </row>
    <row r="73" spans="2:32" s="9" customFormat="1" ht="11.25" customHeight="1" x14ac:dyDescent="0.2">
      <c r="B73" s="27">
        <f>1+B72</f>
        <v>52</v>
      </c>
      <c r="C73" s="143" t="s">
        <v>73</v>
      </c>
      <c r="D73" s="33">
        <v>43283</v>
      </c>
      <c r="E73" s="34">
        <v>7232</v>
      </c>
      <c r="F73" s="156">
        <v>11.381487756044972</v>
      </c>
      <c r="G73" s="156">
        <v>41.084666406554817</v>
      </c>
      <c r="H73" s="157">
        <v>44258</v>
      </c>
      <c r="I73" s="158">
        <v>25.339099999999998</v>
      </c>
      <c r="J73" s="158">
        <v>0.82364784478812236</v>
      </c>
      <c r="K73" s="158">
        <v>3.3902938608302735</v>
      </c>
      <c r="L73" s="158">
        <v>0.33300336567019251</v>
      </c>
      <c r="M73" s="158">
        <v>15.167257522043576</v>
      </c>
      <c r="N73" s="158">
        <v>14.956696896422095</v>
      </c>
      <c r="O73" s="158">
        <v>2.6922204030022545</v>
      </c>
      <c r="P73" s="158">
        <v>40.128963042023912</v>
      </c>
      <c r="Q73" s="158">
        <v>10.643361162538945</v>
      </c>
      <c r="R73" s="158">
        <v>0.23422728771882451</v>
      </c>
      <c r="S73" s="158">
        <v>0.62625588728231207</v>
      </c>
      <c r="T73" s="7"/>
      <c r="U73" s="7"/>
      <c r="V73" s="7"/>
      <c r="W73" s="7"/>
      <c r="X73" s="7"/>
      <c r="Y73" s="7"/>
      <c r="Z73" s="48"/>
      <c r="AA73" s="49"/>
      <c r="AB73" s="7"/>
      <c r="AC73" s="7"/>
      <c r="AD73" s="12"/>
      <c r="AF73" s="7"/>
    </row>
    <row r="74" spans="2:32" ht="11.25" customHeight="1" x14ac:dyDescent="0.2">
      <c r="B74" s="27">
        <f t="shared" ref="B74:B76" si="3">1+B73</f>
        <v>53</v>
      </c>
      <c r="C74" s="143" t="s">
        <v>74</v>
      </c>
      <c r="D74" s="33">
        <v>43283</v>
      </c>
      <c r="E74" s="34">
        <v>2644</v>
      </c>
      <c r="F74" s="156">
        <v>11.749788672865602</v>
      </c>
      <c r="G74" s="156">
        <v>43.306233062330612</v>
      </c>
      <c r="H74" s="157">
        <v>44258</v>
      </c>
      <c r="I74" s="158">
        <v>9.2413000000000007</v>
      </c>
      <c r="J74" s="158">
        <v>0.73249692067889338</v>
      </c>
      <c r="K74" s="158">
        <v>3.2432130488213806</v>
      </c>
      <c r="L74" s="158">
        <v>0.34747483522092892</v>
      </c>
      <c r="M74" s="158">
        <v>15.642010686621767</v>
      </c>
      <c r="N74" s="158">
        <v>16.87787727019796</v>
      </c>
      <c r="O74" s="158">
        <v>2.4988908606921267</v>
      </c>
      <c r="P74" s="158">
        <v>42.318354021006165</v>
      </c>
      <c r="Q74" s="158">
        <v>10.966618635927095</v>
      </c>
      <c r="R74" s="158">
        <v>1.0756005837091909</v>
      </c>
      <c r="S74" s="158">
        <v>2.8960495256762364</v>
      </c>
      <c r="Y74" s="3"/>
      <c r="Z74" s="15"/>
      <c r="AA74" s="16"/>
      <c r="AC74" s="3"/>
      <c r="AD74" s="17"/>
      <c r="AE74" s="5"/>
      <c r="AF74" s="3"/>
    </row>
    <row r="75" spans="2:32" ht="11.25" customHeight="1" x14ac:dyDescent="0.2">
      <c r="B75" s="27">
        <f t="shared" si="3"/>
        <v>54</v>
      </c>
      <c r="C75" s="143" t="s">
        <v>71</v>
      </c>
      <c r="D75" s="33">
        <v>43145</v>
      </c>
      <c r="E75" s="34">
        <v>445</v>
      </c>
      <c r="F75" s="156">
        <v>-26.688632619439868</v>
      </c>
      <c r="G75" s="156">
        <v>-23.010380622837367</v>
      </c>
      <c r="H75" s="157">
        <v>44258</v>
      </c>
      <c r="I75" s="158">
        <v>8.9080999999999992</v>
      </c>
      <c r="J75" s="158">
        <v>-0.26646066346467379</v>
      </c>
      <c r="K75" s="158">
        <v>1.2123071329561252</v>
      </c>
      <c r="L75" s="158">
        <v>-7.3520540821632725</v>
      </c>
      <c r="M75" s="158">
        <v>-0.59588238576130381</v>
      </c>
      <c r="N75" s="158">
        <v>-2.9121663596830216</v>
      </c>
      <c r="O75" s="158">
        <v>-8.5242886144665242E-2</v>
      </c>
      <c r="P75" s="158">
        <v>16.462497875511616</v>
      </c>
      <c r="Q75" s="158">
        <v>-2.8295609490046614</v>
      </c>
      <c r="R75" s="158">
        <v>-3.7208173095450658</v>
      </c>
      <c r="S75" s="158">
        <v>-10.918999999999668</v>
      </c>
      <c r="U75" s="18"/>
      <c r="Y75" s="3"/>
      <c r="Z75" s="15"/>
      <c r="AA75" s="16"/>
      <c r="AC75" s="3"/>
      <c r="AD75" s="17"/>
      <c r="AE75" s="5"/>
      <c r="AF75" s="3"/>
    </row>
    <row r="76" spans="2:32" ht="11.25" customHeight="1" x14ac:dyDescent="0.2">
      <c r="B76" s="27">
        <f t="shared" si="3"/>
        <v>55</v>
      </c>
      <c r="C76" s="143" t="s">
        <v>72</v>
      </c>
      <c r="D76" s="33">
        <v>43196</v>
      </c>
      <c r="E76" s="34">
        <v>1718</v>
      </c>
      <c r="F76" s="156">
        <v>55.615942028985501</v>
      </c>
      <c r="G76" s="156">
        <v>173.56687898089174</v>
      </c>
      <c r="H76" s="157">
        <v>44258</v>
      </c>
      <c r="I76" s="158">
        <v>79.054900000000004</v>
      </c>
      <c r="J76" s="158">
        <v>-0.36775316427778426</v>
      </c>
      <c r="K76" s="158">
        <v>1.3032129260269754</v>
      </c>
      <c r="L76" s="158">
        <v>-7.2480482819954117</v>
      </c>
      <c r="M76" s="158">
        <v>-0.47624922576462447</v>
      </c>
      <c r="N76" s="158">
        <v>-1.9330581095902133</v>
      </c>
      <c r="O76" s="158">
        <v>-0.35670215622042312</v>
      </c>
      <c r="P76" s="158">
        <v>16.406137263851871</v>
      </c>
      <c r="Q76" s="158">
        <v>-2.2867560719362912</v>
      </c>
      <c r="R76" s="158">
        <v>-7.7530466270846805</v>
      </c>
      <c r="S76" s="158">
        <v>-20.945100000000593</v>
      </c>
      <c r="T76" s="44"/>
      <c r="Y76" s="3"/>
      <c r="Z76" s="15"/>
      <c r="AA76" s="16"/>
      <c r="AC76" s="3"/>
      <c r="AD76" s="17"/>
      <c r="AE76" s="5"/>
      <c r="AF76" s="3"/>
    </row>
    <row r="77" spans="2:32" ht="11.25" customHeight="1" x14ac:dyDescent="0.2">
      <c r="B77" s="27"/>
      <c r="C77" s="143"/>
      <c r="D77" s="21"/>
      <c r="E77" s="22">
        <v>12759</v>
      </c>
      <c r="F77" s="156"/>
      <c r="G77" s="156"/>
      <c r="H77" s="156"/>
      <c r="I77" s="161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Y77" s="3"/>
      <c r="Z77" s="15"/>
      <c r="AA77" s="16"/>
      <c r="AC77" s="3"/>
      <c r="AD77" s="17"/>
      <c r="AE77" s="5"/>
      <c r="AF77" s="3"/>
    </row>
    <row r="78" spans="2:32" ht="11.25" customHeight="1" x14ac:dyDescent="0.2">
      <c r="D78" s="4"/>
      <c r="S78" s="5"/>
      <c r="Y78" s="3"/>
      <c r="Z78" s="15"/>
      <c r="AA78" s="16"/>
      <c r="AC78" s="3"/>
      <c r="AD78" s="17"/>
      <c r="AE78" s="5"/>
      <c r="AF78" s="3"/>
    </row>
    <row r="79" spans="2:32" x14ac:dyDescent="0.2">
      <c r="B79" s="171" t="s">
        <v>306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3"/>
    </row>
    <row r="80" spans="2:32" s="9" customFormat="1" ht="11.25" customHeight="1" x14ac:dyDescent="0.2">
      <c r="B80" s="27">
        <v>56</v>
      </c>
      <c r="C80" s="143" t="s">
        <v>82</v>
      </c>
      <c r="D80" s="33">
        <v>41436</v>
      </c>
      <c r="E80" s="34">
        <v>3481.76</v>
      </c>
      <c r="F80" s="158">
        <v>33.618856831456732</v>
      </c>
      <c r="G80" s="158">
        <v>69.924841386041976</v>
      </c>
      <c r="H80" s="157">
        <v>44258</v>
      </c>
      <c r="I80" s="161">
        <v>17.009</v>
      </c>
      <c r="J80" s="158">
        <v>0.65688247129838118</v>
      </c>
      <c r="K80" s="158">
        <v>1.9137666570798739</v>
      </c>
      <c r="L80" s="158">
        <v>3.6622156130204253</v>
      </c>
      <c r="M80" s="158">
        <v>12.913076381789445</v>
      </c>
      <c r="N80" s="158">
        <v>14.741159486771327</v>
      </c>
      <c r="O80" s="158">
        <v>0.76541191246344287</v>
      </c>
      <c r="P80" s="158">
        <v>39.413461853709734</v>
      </c>
      <c r="Q80" s="158">
        <v>8.8039813979671422</v>
      </c>
      <c r="R80" s="158">
        <v>10.1584622917416</v>
      </c>
      <c r="S80" s="158">
        <v>111.28147039910878</v>
      </c>
      <c r="T80" s="47"/>
      <c r="U80" s="7"/>
      <c r="V80" s="7"/>
      <c r="W80" s="7"/>
      <c r="X80" s="7"/>
      <c r="Y80" s="48"/>
      <c r="Z80" s="49"/>
      <c r="AA80" s="7"/>
      <c r="AB80" s="7"/>
      <c r="AC80" s="12"/>
      <c r="AE80" s="7"/>
    </row>
    <row r="81" spans="2:32" ht="11.25" customHeight="1" x14ac:dyDescent="0.2">
      <c r="B81" s="27">
        <f>1+B80</f>
        <v>57</v>
      </c>
      <c r="C81" s="143" t="s">
        <v>90</v>
      </c>
      <c r="D81" s="33">
        <v>43151</v>
      </c>
      <c r="E81" s="34">
        <v>356.092241</v>
      </c>
      <c r="F81" s="158">
        <v>29.22043311829945</v>
      </c>
      <c r="G81" s="158">
        <v>180.36184220057146</v>
      </c>
      <c r="H81" s="157">
        <v>44258</v>
      </c>
      <c r="I81" s="161">
        <v>45.520699999999998</v>
      </c>
      <c r="J81" s="158">
        <v>1.9244892658504487</v>
      </c>
      <c r="K81" s="158">
        <v>2.3107213334352172</v>
      </c>
      <c r="L81" s="158">
        <v>-0.95346059196367294</v>
      </c>
      <c r="M81" s="158">
        <v>16.724232983319929</v>
      </c>
      <c r="N81" s="158">
        <v>13.177012888853712</v>
      </c>
      <c r="O81" s="158">
        <v>2.051536129992626</v>
      </c>
      <c r="P81" s="158">
        <v>52.184102488666937</v>
      </c>
      <c r="Q81" s="158">
        <v>8.9953285014091389</v>
      </c>
      <c r="R81" s="158">
        <v>-3.0472212929543607</v>
      </c>
      <c r="S81" s="158">
        <v>-8.9585999999992616</v>
      </c>
      <c r="T81" s="44"/>
    </row>
    <row r="82" spans="2:32" ht="11.25" customHeight="1" x14ac:dyDescent="0.2">
      <c r="B82" s="27">
        <f t="shared" ref="B82:B95" si="4">1+B81</f>
        <v>58</v>
      </c>
      <c r="C82" s="143" t="s">
        <v>80</v>
      </c>
      <c r="D82" s="33">
        <v>34893</v>
      </c>
      <c r="E82" s="34">
        <v>4416</v>
      </c>
      <c r="F82" s="163">
        <v>2.0332717190388205</v>
      </c>
      <c r="G82" s="163">
        <v>27.225583405358677</v>
      </c>
      <c r="H82" s="157">
        <v>44258</v>
      </c>
      <c r="I82" s="161">
        <v>17.845400000000001</v>
      </c>
      <c r="J82" s="158">
        <v>0.4763298950497763</v>
      </c>
      <c r="K82" s="158">
        <v>1.625863473026623</v>
      </c>
      <c r="L82" s="158">
        <v>2.8298462052632312</v>
      </c>
      <c r="M82" s="158">
        <v>11.536538413460317</v>
      </c>
      <c r="N82" s="158">
        <v>11.350022462936217</v>
      </c>
      <c r="O82" s="158">
        <v>0.46954171827497948</v>
      </c>
      <c r="P82" s="158">
        <v>33.998618369676372</v>
      </c>
      <c r="Q82" s="158">
        <v>7.5905561182654679</v>
      </c>
      <c r="R82" s="158">
        <v>15.025504371269394</v>
      </c>
      <c r="S82" s="158">
        <v>958.05022533149679</v>
      </c>
      <c r="T82" s="44"/>
    </row>
    <row r="83" spans="2:32" ht="11.25" customHeight="1" x14ac:dyDescent="0.2">
      <c r="B83" s="27">
        <f t="shared" si="4"/>
        <v>59</v>
      </c>
      <c r="C83" s="143" t="s">
        <v>81</v>
      </c>
      <c r="D83" s="33">
        <v>39075</v>
      </c>
      <c r="E83" s="34">
        <v>9256</v>
      </c>
      <c r="F83" s="158">
        <v>0.37956837653183584</v>
      </c>
      <c r="G83" s="158">
        <v>55.119825708061001</v>
      </c>
      <c r="H83" s="157">
        <v>44258</v>
      </c>
      <c r="I83" s="161">
        <v>162.88</v>
      </c>
      <c r="J83" s="158">
        <v>0.2461841457410241</v>
      </c>
      <c r="K83" s="158">
        <v>1.1111800856663967</v>
      </c>
      <c r="L83" s="158">
        <v>2.7634069400630734</v>
      </c>
      <c r="M83" s="158">
        <v>9.920367121068896</v>
      </c>
      <c r="N83" s="158">
        <v>12.96989873768899</v>
      </c>
      <c r="O83" s="158">
        <v>0.1229407425620721</v>
      </c>
      <c r="P83" s="158">
        <v>36.232853797256539</v>
      </c>
      <c r="Q83" s="158">
        <v>6.9468154957320394</v>
      </c>
      <c r="R83" s="158">
        <v>13.843343801259733</v>
      </c>
      <c r="S83" s="158">
        <v>530.33080980710849</v>
      </c>
      <c r="T83" s="44"/>
    </row>
    <row r="84" spans="2:32" ht="11.25" customHeight="1" x14ac:dyDescent="0.2">
      <c r="B84" s="27">
        <f t="shared" si="4"/>
        <v>60</v>
      </c>
      <c r="C84" s="143" t="s">
        <v>88</v>
      </c>
      <c r="D84" s="33">
        <v>39328</v>
      </c>
      <c r="E84" s="34">
        <v>2327.41</v>
      </c>
      <c r="F84" s="158">
        <v>5.9184657953180064</v>
      </c>
      <c r="G84" s="158">
        <v>22.530732580483814</v>
      </c>
      <c r="H84" s="157">
        <v>44258</v>
      </c>
      <c r="I84" s="162">
        <v>55.655000000000001</v>
      </c>
      <c r="J84" s="158">
        <v>0.66416099030890408</v>
      </c>
      <c r="K84" s="158">
        <v>1.7536995527992927</v>
      </c>
      <c r="L84" s="158">
        <v>3.1049111691583864</v>
      </c>
      <c r="M84" s="158">
        <v>12.640965650121849</v>
      </c>
      <c r="N84" s="158">
        <v>12.562141259369341</v>
      </c>
      <c r="O84" s="158">
        <v>0.68164303468638554</v>
      </c>
      <c r="P84" s="158">
        <v>38.816833115503414</v>
      </c>
      <c r="Q84" s="158">
        <v>8.5985123438000244</v>
      </c>
      <c r="R84" s="158">
        <v>12.23523967251101</v>
      </c>
      <c r="S84" s="158">
        <v>375.43162633387351</v>
      </c>
      <c r="T84" s="44"/>
    </row>
    <row r="85" spans="2:32" ht="11.25" customHeight="1" x14ac:dyDescent="0.2">
      <c r="B85" s="27">
        <f t="shared" si="4"/>
        <v>61</v>
      </c>
      <c r="C85" s="143" t="s">
        <v>87</v>
      </c>
      <c r="D85" s="33">
        <v>38231</v>
      </c>
      <c r="E85" s="34">
        <v>3610</v>
      </c>
      <c r="F85" s="158">
        <v>2.7319294251565207</v>
      </c>
      <c r="G85" s="158">
        <v>35.918674698795172</v>
      </c>
      <c r="H85" s="157">
        <v>44258</v>
      </c>
      <c r="I85" s="161">
        <v>11.58</v>
      </c>
      <c r="J85" s="158">
        <v>0.52083333333334814</v>
      </c>
      <c r="K85" s="158">
        <v>1.668129938542573</v>
      </c>
      <c r="L85" s="158">
        <v>3.3928571428571752</v>
      </c>
      <c r="M85" s="158">
        <v>11.025886864813049</v>
      </c>
      <c r="N85" s="158">
        <v>11.132437619961721</v>
      </c>
      <c r="O85" s="158">
        <v>0.43365134431918584</v>
      </c>
      <c r="P85" s="158">
        <v>33.25661680092076</v>
      </c>
      <c r="Q85" s="158">
        <v>6.9252077562326875</v>
      </c>
      <c r="R85" s="158">
        <v>11.790595405789883</v>
      </c>
      <c r="S85" s="158">
        <v>529.91756676020407</v>
      </c>
      <c r="Y85" s="3"/>
      <c r="Z85" s="15"/>
      <c r="AA85" s="16"/>
      <c r="AC85" s="3"/>
      <c r="AD85" s="17"/>
      <c r="AE85" s="5"/>
      <c r="AF85" s="3"/>
    </row>
    <row r="86" spans="2:32" ht="11.25" customHeight="1" x14ac:dyDescent="0.2">
      <c r="B86" s="27">
        <f t="shared" si="4"/>
        <v>62</v>
      </c>
      <c r="C86" s="143" t="s">
        <v>78</v>
      </c>
      <c r="D86" s="33">
        <v>39104</v>
      </c>
      <c r="E86" s="34">
        <v>2525</v>
      </c>
      <c r="F86" s="158">
        <v>-0.43375394321766292</v>
      </c>
      <c r="G86" s="158">
        <v>38.507953922106417</v>
      </c>
      <c r="H86" s="157">
        <v>44258</v>
      </c>
      <c r="I86" s="161">
        <v>628.48069999999996</v>
      </c>
      <c r="J86" s="158">
        <v>0.48321359182321721</v>
      </c>
      <c r="K86" s="158">
        <v>1.7783334237517545</v>
      </c>
      <c r="L86" s="158">
        <v>3.398858579744668</v>
      </c>
      <c r="M86" s="158">
        <v>11.79717928033126</v>
      </c>
      <c r="N86" s="158">
        <v>12.947100495095377</v>
      </c>
      <c r="O86" s="158">
        <v>0.6074088706603531</v>
      </c>
      <c r="P86" s="158">
        <v>37.927555633586408</v>
      </c>
      <c r="Q86" s="158">
        <v>7.7493075801436273</v>
      </c>
      <c r="R86" s="158">
        <v>13.717854974406096</v>
      </c>
      <c r="S86" s="158">
        <v>514.23033049812454</v>
      </c>
      <c r="Y86" s="3"/>
      <c r="Z86" s="15"/>
      <c r="AA86" s="16"/>
      <c r="AC86" s="3"/>
      <c r="AD86" s="17"/>
      <c r="AE86" s="5"/>
      <c r="AF86" s="3"/>
    </row>
    <row r="87" spans="2:32" ht="11.25" customHeight="1" x14ac:dyDescent="0.2">
      <c r="B87" s="27">
        <f t="shared" si="4"/>
        <v>63</v>
      </c>
      <c r="C87" s="143" t="s">
        <v>83</v>
      </c>
      <c r="D87" s="33">
        <v>41701</v>
      </c>
      <c r="E87" s="34">
        <v>136.6</v>
      </c>
      <c r="F87" s="158">
        <v>34.647609659930993</v>
      </c>
      <c r="G87" s="158">
        <v>69.245827706260599</v>
      </c>
      <c r="H87" s="157">
        <v>44258</v>
      </c>
      <c r="I87" s="162">
        <v>111.89</v>
      </c>
      <c r="J87" s="158">
        <v>0.7382731610696025</v>
      </c>
      <c r="K87" s="158">
        <v>1.3037573562698412</v>
      </c>
      <c r="L87" s="158">
        <v>0.2508735776364901</v>
      </c>
      <c r="M87" s="158">
        <v>16.685785796224948</v>
      </c>
      <c r="N87" s="158">
        <v>15.79482970198185</v>
      </c>
      <c r="O87" s="158">
        <v>0.8472284812979014</v>
      </c>
      <c r="P87" s="158">
        <v>40.839695570841286</v>
      </c>
      <c r="Q87" s="158">
        <v>3.8422273781903549</v>
      </c>
      <c r="R87" s="158">
        <v>4.5269809024695462</v>
      </c>
      <c r="S87" s="158">
        <v>36.365405350784449</v>
      </c>
      <c r="Y87" s="3"/>
      <c r="Z87" s="15"/>
      <c r="AA87" s="16"/>
      <c r="AC87" s="3"/>
      <c r="AD87" s="17"/>
      <c r="AE87" s="5"/>
      <c r="AF87" s="3"/>
    </row>
    <row r="88" spans="2:32" ht="11.25" customHeight="1" x14ac:dyDescent="0.2">
      <c r="B88" s="27">
        <f t="shared" si="4"/>
        <v>64</v>
      </c>
      <c r="C88" s="143" t="s">
        <v>91</v>
      </c>
      <c r="D88" s="33">
        <v>44036</v>
      </c>
      <c r="E88" s="34">
        <v>799.94</v>
      </c>
      <c r="F88" s="158">
        <v>27.127963892950223</v>
      </c>
      <c r="G88" s="158" t="s">
        <v>33</v>
      </c>
      <c r="H88" s="157">
        <v>44258</v>
      </c>
      <c r="I88" s="162">
        <v>132.4</v>
      </c>
      <c r="J88" s="158">
        <v>1.8618248961378869</v>
      </c>
      <c r="K88" s="158">
        <v>3.6236988338420817</v>
      </c>
      <c r="L88" s="158">
        <v>3.2922452800749014</v>
      </c>
      <c r="M88" s="158">
        <v>19.107592659229901</v>
      </c>
      <c r="N88" s="158">
        <v>23.002601263470712</v>
      </c>
      <c r="O88" s="158">
        <v>1.5337423312883569</v>
      </c>
      <c r="P88" s="158">
        <v>35.736479999999851</v>
      </c>
      <c r="Q88" s="158">
        <v>11.814880499957759</v>
      </c>
      <c r="R88" s="158">
        <v>65.261735521982047</v>
      </c>
      <c r="S88" s="158">
        <v>35.736479999999851</v>
      </c>
      <c r="Y88" s="3"/>
      <c r="Z88" s="15"/>
      <c r="AA88" s="16"/>
      <c r="AC88" s="3"/>
      <c r="AD88" s="17"/>
      <c r="AE88" s="5"/>
      <c r="AF88" s="3"/>
    </row>
    <row r="89" spans="2:32" ht="11.25" customHeight="1" x14ac:dyDescent="0.2">
      <c r="B89" s="27">
        <f t="shared" si="4"/>
        <v>65</v>
      </c>
      <c r="C89" s="143" t="s">
        <v>89</v>
      </c>
      <c r="D89" s="33">
        <v>41222</v>
      </c>
      <c r="E89" s="34">
        <v>321.99</v>
      </c>
      <c r="F89" s="158">
        <v>208.95221646516987</v>
      </c>
      <c r="G89" s="158">
        <v>211.40232108317213</v>
      </c>
      <c r="H89" s="157">
        <v>44258</v>
      </c>
      <c r="I89" s="162">
        <v>89.833100000000002</v>
      </c>
      <c r="J89" s="158">
        <v>0.46388714614347126</v>
      </c>
      <c r="K89" s="158">
        <v>1.9471772285351685</v>
      </c>
      <c r="L89" s="158">
        <v>2.810452130642549</v>
      </c>
      <c r="M89" s="158">
        <v>9.1651577936834769</v>
      </c>
      <c r="N89" s="158">
        <v>8.5243588489060329</v>
      </c>
      <c r="O89" s="158">
        <v>0.56983501652969615</v>
      </c>
      <c r="P89" s="158">
        <v>28.390408854244885</v>
      </c>
      <c r="Q89" s="158">
        <v>5.6893571913462004</v>
      </c>
      <c r="R89" s="158">
        <v>3.426015777620961</v>
      </c>
      <c r="S89" s="158">
        <v>32.338993851376728</v>
      </c>
      <c r="Y89" s="3"/>
      <c r="Z89" s="15"/>
      <c r="AA89" s="16"/>
      <c r="AC89" s="3"/>
      <c r="AD89" s="17"/>
      <c r="AE89" s="5"/>
      <c r="AF89" s="3"/>
    </row>
    <row r="90" spans="2:32" ht="11.25" customHeight="1" x14ac:dyDescent="0.2">
      <c r="B90" s="27">
        <f t="shared" si="4"/>
        <v>66</v>
      </c>
      <c r="C90" s="143" t="s">
        <v>84</v>
      </c>
      <c r="D90" s="33">
        <v>41786</v>
      </c>
      <c r="E90" s="34">
        <v>341</v>
      </c>
      <c r="F90" s="158">
        <v>6.5625000000000044</v>
      </c>
      <c r="G90" s="158">
        <v>72.222222222222229</v>
      </c>
      <c r="H90" s="157">
        <v>44258</v>
      </c>
      <c r="I90" s="161">
        <v>107.4537</v>
      </c>
      <c r="J90" s="158">
        <v>0.60237636257927107</v>
      </c>
      <c r="K90" s="158">
        <v>1.7906774507073564</v>
      </c>
      <c r="L90" s="158">
        <v>4.0066089592631915</v>
      </c>
      <c r="M90" s="158">
        <v>14.817153701162988</v>
      </c>
      <c r="N90" s="158">
        <v>14.628039751998001</v>
      </c>
      <c r="O90" s="158">
        <v>1.4417544240581837</v>
      </c>
      <c r="P90" s="158">
        <v>38.524994875589513</v>
      </c>
      <c r="Q90" s="158">
        <v>9.5252607824391156</v>
      </c>
      <c r="R90" s="158">
        <v>8.7852837854621271</v>
      </c>
      <c r="S90" s="158">
        <v>76.878518240174216</v>
      </c>
      <c r="Y90" s="3"/>
      <c r="Z90" s="15"/>
      <c r="AA90" s="16"/>
      <c r="AC90" s="3"/>
      <c r="AD90" s="17"/>
      <c r="AE90" s="5"/>
      <c r="AF90" s="3"/>
    </row>
    <row r="91" spans="2:32" s="9" customFormat="1" ht="11.25" customHeight="1" x14ac:dyDescent="0.2">
      <c r="B91" s="27">
        <f t="shared" si="4"/>
        <v>67</v>
      </c>
      <c r="C91" s="143" t="s">
        <v>79</v>
      </c>
      <c r="D91" s="33">
        <v>40673</v>
      </c>
      <c r="E91" s="34">
        <v>599</v>
      </c>
      <c r="F91" s="158">
        <v>-19.597315436241615</v>
      </c>
      <c r="G91" s="158">
        <v>11.545623836126628</v>
      </c>
      <c r="H91" s="157">
        <v>44258</v>
      </c>
      <c r="I91" s="161">
        <v>127.1067</v>
      </c>
      <c r="J91" s="158">
        <v>0.47936645209538664</v>
      </c>
      <c r="K91" s="158">
        <v>1.6445395529155693</v>
      </c>
      <c r="L91" s="158">
        <v>4.2842058368182112</v>
      </c>
      <c r="M91" s="158">
        <v>13.351799220045169</v>
      </c>
      <c r="N91" s="158">
        <v>12.739714484648745</v>
      </c>
      <c r="O91" s="158">
        <v>1.0345359333318704</v>
      </c>
      <c r="P91" s="158">
        <v>35.712935825365562</v>
      </c>
      <c r="Q91" s="158">
        <v>8.5117008888782486</v>
      </c>
      <c r="R91" s="158">
        <v>12.307072423701349</v>
      </c>
      <c r="S91" s="158">
        <v>212.67593397632982</v>
      </c>
      <c r="T91" s="47"/>
      <c r="U91" s="3"/>
      <c r="V91" s="7"/>
      <c r="W91" s="7"/>
      <c r="X91" s="7"/>
      <c r="Y91" s="7"/>
      <c r="Z91" s="48"/>
      <c r="AA91" s="49"/>
      <c r="AB91" s="7"/>
      <c r="AC91" s="7"/>
      <c r="AD91" s="12"/>
      <c r="AF91" s="7"/>
    </row>
    <row r="92" spans="2:32" s="9" customFormat="1" ht="11.25" customHeight="1" x14ac:dyDescent="0.2">
      <c r="B92" s="27">
        <f t="shared" si="4"/>
        <v>68</v>
      </c>
      <c r="C92" s="143" t="s">
        <v>76</v>
      </c>
      <c r="D92" s="33">
        <v>37617</v>
      </c>
      <c r="E92" s="34">
        <v>516.09696967000002</v>
      </c>
      <c r="F92" s="158">
        <v>-2.5649553454499707</v>
      </c>
      <c r="G92" s="158">
        <v>20.011874422215747</v>
      </c>
      <c r="H92" s="157">
        <v>44258</v>
      </c>
      <c r="I92" s="161">
        <v>107.95</v>
      </c>
      <c r="J92" s="158">
        <v>0.66206639313690641</v>
      </c>
      <c r="K92" s="158">
        <v>2.1963457351131588</v>
      </c>
      <c r="L92" s="158">
        <v>2.5848142164781596</v>
      </c>
      <c r="M92" s="158">
        <v>13.763304879333838</v>
      </c>
      <c r="N92" s="158">
        <v>10.797495637893739</v>
      </c>
      <c r="O92" s="158">
        <v>1.2094505906619313</v>
      </c>
      <c r="P92" s="158">
        <v>37.902401635155726</v>
      </c>
      <c r="Q92" s="158">
        <v>7.8637090327736914</v>
      </c>
      <c r="R92" s="158">
        <v>13.429284794926065</v>
      </c>
      <c r="S92" s="158">
        <v>890.14468809807465</v>
      </c>
      <c r="T92" s="47"/>
      <c r="U92" s="3"/>
      <c r="V92" s="7"/>
      <c r="W92" s="7"/>
      <c r="X92" s="7"/>
      <c r="Y92" s="48"/>
      <c r="Z92" s="49"/>
      <c r="AA92" s="7"/>
      <c r="AB92" s="7"/>
      <c r="AC92" s="12"/>
      <c r="AE92" s="7"/>
    </row>
    <row r="93" spans="2:32" ht="11.25" customHeight="1" x14ac:dyDescent="0.2">
      <c r="B93" s="27">
        <f t="shared" si="4"/>
        <v>69</v>
      </c>
      <c r="C93" s="143" t="s">
        <v>77</v>
      </c>
      <c r="D93" s="33">
        <v>37907</v>
      </c>
      <c r="E93" s="34">
        <v>31085</v>
      </c>
      <c r="F93" s="158">
        <v>4.2700925801690603</v>
      </c>
      <c r="G93" s="158">
        <v>38.828100576124335</v>
      </c>
      <c r="H93" s="157">
        <v>44258</v>
      </c>
      <c r="I93" s="161">
        <v>63.71</v>
      </c>
      <c r="J93" s="158">
        <v>0.59224850753691882</v>
      </c>
      <c r="K93" s="158">
        <v>1.878947789238028</v>
      </c>
      <c r="L93" s="158">
        <v>2.90595032538703</v>
      </c>
      <c r="M93" s="158">
        <v>11.849832251585868</v>
      </c>
      <c r="N93" s="158">
        <v>12.108254588326538</v>
      </c>
      <c r="O93" s="158">
        <v>0.67729222172707715</v>
      </c>
      <c r="P93" s="158">
        <v>36.216886532253213</v>
      </c>
      <c r="Q93" s="158">
        <v>7.7106706430518868</v>
      </c>
      <c r="R93" s="158">
        <v>15.92991910016892</v>
      </c>
      <c r="S93" s="158">
        <v>1209.1887680735524</v>
      </c>
      <c r="Y93" s="3"/>
      <c r="Z93" s="15"/>
      <c r="AA93" s="16"/>
      <c r="AC93" s="3"/>
      <c r="AD93" s="17"/>
      <c r="AE93" s="5"/>
      <c r="AF93" s="3"/>
    </row>
    <row r="94" spans="2:32" s="9" customFormat="1" ht="11.25" customHeight="1" x14ac:dyDescent="0.2">
      <c r="B94" s="27">
        <f t="shared" si="4"/>
        <v>70</v>
      </c>
      <c r="C94" s="143" t="s">
        <v>85</v>
      </c>
      <c r="D94" s="33">
        <v>42013</v>
      </c>
      <c r="E94" s="34">
        <v>7320</v>
      </c>
      <c r="F94" s="158">
        <v>4.9011177987962062</v>
      </c>
      <c r="G94" s="158">
        <v>52.024922118380054</v>
      </c>
      <c r="H94" s="157">
        <v>44258</v>
      </c>
      <c r="I94" s="161">
        <v>13.1637</v>
      </c>
      <c r="J94" s="158">
        <v>0.48242433494904979</v>
      </c>
      <c r="K94" s="158">
        <v>1.8302635548576474</v>
      </c>
      <c r="L94" s="158">
        <v>3.7557538306324245</v>
      </c>
      <c r="M94" s="158">
        <v>11.644770878743405</v>
      </c>
      <c r="N94" s="158">
        <v>13.708569799683868</v>
      </c>
      <c r="O94" s="158">
        <v>0.78708205406976539</v>
      </c>
      <c r="P94" s="158">
        <v>39.102638614436877</v>
      </c>
      <c r="Q94" s="158">
        <v>8.1944980972654911</v>
      </c>
      <c r="R94" s="158">
        <v>8.7767825829162085</v>
      </c>
      <c r="S94" s="158">
        <v>67.773247251001621</v>
      </c>
      <c r="T94" s="47"/>
      <c r="U94" s="3"/>
      <c r="V94" s="7"/>
      <c r="W94" s="7"/>
      <c r="X94" s="7"/>
      <c r="Y94" s="48"/>
      <c r="Z94" s="49"/>
      <c r="AA94" s="7"/>
      <c r="AB94" s="7"/>
      <c r="AC94" s="12"/>
      <c r="AE94" s="7"/>
    </row>
    <row r="95" spans="2:32" s="9" customFormat="1" ht="11.25" customHeight="1" x14ac:dyDescent="0.2">
      <c r="B95" s="27">
        <f t="shared" si="4"/>
        <v>71</v>
      </c>
      <c r="C95" s="143" t="s">
        <v>86</v>
      </c>
      <c r="D95" s="33">
        <v>42135</v>
      </c>
      <c r="E95" s="34">
        <v>3494</v>
      </c>
      <c r="F95" s="158">
        <v>4.3919928293994603</v>
      </c>
      <c r="G95" s="158">
        <v>18.00067544748396</v>
      </c>
      <c r="H95" s="157">
        <v>44258</v>
      </c>
      <c r="I95" s="162">
        <v>9.66</v>
      </c>
      <c r="J95" s="158">
        <v>0.72992700729928028</v>
      </c>
      <c r="K95" s="158">
        <v>1.8987341772152</v>
      </c>
      <c r="L95" s="158">
        <v>2.3305084745762983</v>
      </c>
      <c r="M95" s="158">
        <v>10.148232611174501</v>
      </c>
      <c r="N95" s="158">
        <v>9.3997734994337954</v>
      </c>
      <c r="O95" s="158">
        <v>0.72992700729928028</v>
      </c>
      <c r="P95" s="158">
        <v>33.057851239669468</v>
      </c>
      <c r="Q95" s="158">
        <v>6.7403314917127588</v>
      </c>
      <c r="R95" s="158">
        <v>1.6069236362358463</v>
      </c>
      <c r="S95" s="158">
        <v>9.7157462870402824</v>
      </c>
      <c r="T95" s="47"/>
      <c r="U95" s="3"/>
      <c r="V95" s="7"/>
      <c r="W95" s="7"/>
      <c r="X95" s="7"/>
      <c r="Y95" s="48"/>
      <c r="Z95" s="49"/>
      <c r="AA95" s="7"/>
      <c r="AB95" s="7"/>
      <c r="AC95" s="12"/>
      <c r="AE95" s="7"/>
    </row>
    <row r="96" spans="2:32" s="9" customFormat="1" ht="11.25" customHeight="1" x14ac:dyDescent="0.2">
      <c r="B96" s="20"/>
      <c r="C96" s="143"/>
      <c r="D96" s="21"/>
      <c r="E96" s="22">
        <v>70585.889210670022</v>
      </c>
      <c r="F96" s="156"/>
      <c r="G96" s="156"/>
      <c r="H96" s="156"/>
      <c r="I96" s="161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7"/>
      <c r="U96" s="3"/>
      <c r="V96" s="7"/>
      <c r="W96" s="7"/>
      <c r="X96" s="7"/>
      <c r="Y96" s="48"/>
      <c r="Z96" s="49"/>
      <c r="AA96" s="7"/>
      <c r="AB96" s="7"/>
      <c r="AC96" s="12"/>
      <c r="AE96" s="7"/>
    </row>
    <row r="97" spans="2:32" ht="11.25" customHeight="1" x14ac:dyDescent="0.2">
      <c r="B97" s="27"/>
      <c r="C97" s="142"/>
      <c r="D97" s="28"/>
      <c r="E97" s="29"/>
      <c r="F97" s="62"/>
      <c r="G97" s="62"/>
      <c r="H97" s="62"/>
      <c r="I97" s="30"/>
      <c r="J97" s="31"/>
      <c r="K97" s="31"/>
      <c r="L97" s="31"/>
      <c r="M97" s="31"/>
      <c r="N97" s="31"/>
      <c r="O97" s="31"/>
      <c r="P97" s="31"/>
      <c r="Q97" s="31"/>
      <c r="R97" s="25"/>
      <c r="S97" s="26"/>
      <c r="Y97" s="3"/>
      <c r="Z97" s="15"/>
      <c r="AA97" s="16"/>
      <c r="AC97" s="3"/>
      <c r="AD97" s="17"/>
      <c r="AE97" s="5"/>
      <c r="AF97" s="3"/>
    </row>
    <row r="98" spans="2:32" x14ac:dyDescent="0.2">
      <c r="B98" s="171" t="s">
        <v>305</v>
      </c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3"/>
    </row>
    <row r="99" spans="2:32" ht="11.25" customHeight="1" x14ac:dyDescent="0.2">
      <c r="B99" s="27">
        <v>72</v>
      </c>
      <c r="C99" s="143" t="s">
        <v>95</v>
      </c>
      <c r="D99" s="33">
        <v>42723</v>
      </c>
      <c r="E99" s="34">
        <v>0</v>
      </c>
      <c r="F99" s="158" t="s">
        <v>33</v>
      </c>
      <c r="G99" s="158">
        <v>-100</v>
      </c>
      <c r="H99" s="157">
        <v>44258</v>
      </c>
      <c r="I99" s="162">
        <v>9.3389000000000006</v>
      </c>
      <c r="J99" s="158">
        <v>0.73999762682976922</v>
      </c>
      <c r="K99" s="158">
        <v>2.0934910466362311</v>
      </c>
      <c r="L99" s="158">
        <v>2.9590430516510224</v>
      </c>
      <c r="M99" s="158">
        <v>13.348545350827168</v>
      </c>
      <c r="N99" s="158">
        <v>14.971438420249106</v>
      </c>
      <c r="O99" s="158">
        <v>1.1163082786548095</v>
      </c>
      <c r="P99" s="158">
        <v>38.565514785524655</v>
      </c>
      <c r="Q99" s="158">
        <v>8.5098472085052279</v>
      </c>
      <c r="R99" s="158">
        <v>-1.1498033690113707</v>
      </c>
      <c r="S99" s="158">
        <v>-4.7471152279414675</v>
      </c>
      <c r="T99" s="44"/>
    </row>
    <row r="100" spans="2:32" s="9" customFormat="1" ht="11.25" customHeight="1" x14ac:dyDescent="0.2">
      <c r="B100" s="27">
        <f>1+B99</f>
        <v>73</v>
      </c>
      <c r="C100" s="143" t="s">
        <v>94</v>
      </c>
      <c r="D100" s="33">
        <v>42373</v>
      </c>
      <c r="E100" s="34">
        <v>2</v>
      </c>
      <c r="F100" s="164">
        <v>0</v>
      </c>
      <c r="G100" s="158">
        <v>0</v>
      </c>
      <c r="H100" s="157">
        <v>44258</v>
      </c>
      <c r="I100" s="162">
        <v>144.04239999999999</v>
      </c>
      <c r="J100" s="158">
        <v>4.472905582795228E-2</v>
      </c>
      <c r="K100" s="158">
        <v>1.5677013885999624</v>
      </c>
      <c r="L100" s="158">
        <v>3.9209971170412139</v>
      </c>
      <c r="M100" s="158">
        <v>10.110521479755597</v>
      </c>
      <c r="N100" s="158">
        <v>12.686660575033537</v>
      </c>
      <c r="O100" s="158">
        <v>0.16250755343731882</v>
      </c>
      <c r="P100" s="158">
        <v>37.789511947808528</v>
      </c>
      <c r="Q100" s="158">
        <v>8.9134544134771296</v>
      </c>
      <c r="R100" s="158">
        <v>8.4456716487348196</v>
      </c>
      <c r="S100" s="158">
        <v>51.530068347132385</v>
      </c>
      <c r="T100" s="47"/>
      <c r="U100" s="3"/>
      <c r="V100" s="7"/>
      <c r="W100" s="7"/>
      <c r="X100" s="7"/>
      <c r="Y100" s="48"/>
      <c r="Z100" s="49"/>
      <c r="AA100" s="7"/>
      <c r="AB100" s="7"/>
      <c r="AC100" s="12"/>
      <c r="AE100" s="7"/>
    </row>
    <row r="101" spans="2:32" s="9" customFormat="1" ht="11.25" customHeight="1" x14ac:dyDescent="0.2">
      <c r="B101" s="27">
        <f t="shared" ref="B101:B108" si="5">1+B100</f>
        <v>74</v>
      </c>
      <c r="C101" s="143" t="s">
        <v>96</v>
      </c>
      <c r="D101" s="33">
        <v>42878</v>
      </c>
      <c r="E101" s="34">
        <v>0</v>
      </c>
      <c r="F101" s="158" t="s">
        <v>33</v>
      </c>
      <c r="G101" s="158">
        <v>-100</v>
      </c>
      <c r="H101" s="157">
        <v>44258</v>
      </c>
      <c r="I101" s="162">
        <v>88.633700000000005</v>
      </c>
      <c r="J101" s="158">
        <v>0.63171782059623371</v>
      </c>
      <c r="K101" s="158">
        <v>1.7259287569479698</v>
      </c>
      <c r="L101" s="158">
        <v>3.2475671494703429</v>
      </c>
      <c r="M101" s="158">
        <v>12.379912691439255</v>
      </c>
      <c r="N101" s="158">
        <v>12.559306105862223</v>
      </c>
      <c r="O101" s="158">
        <v>0.64303022457798953</v>
      </c>
      <c r="P101" s="158">
        <v>38.57373353303737</v>
      </c>
      <c r="Q101" s="158">
        <v>8.7069890659782434</v>
      </c>
      <c r="R101" s="158">
        <v>-3.1409325739541694</v>
      </c>
      <c r="S101" s="158">
        <v>-11.366299999999407</v>
      </c>
      <c r="T101" s="47"/>
      <c r="U101" s="3"/>
      <c r="V101" s="7"/>
      <c r="W101" s="7"/>
      <c r="X101" s="7"/>
      <c r="Y101" s="48"/>
      <c r="Z101" s="49"/>
      <c r="AA101" s="7"/>
      <c r="AB101" s="7"/>
      <c r="AC101" s="12"/>
      <c r="AE101" s="7"/>
    </row>
    <row r="102" spans="2:32" s="9" customFormat="1" ht="11.25" customHeight="1" x14ac:dyDescent="0.2">
      <c r="B102" s="27">
        <f t="shared" si="5"/>
        <v>75</v>
      </c>
      <c r="C102" s="143" t="s">
        <v>100</v>
      </c>
      <c r="D102" s="33">
        <v>43475</v>
      </c>
      <c r="E102" s="34">
        <v>96.87</v>
      </c>
      <c r="F102" s="158">
        <v>4.0158917642005854</v>
      </c>
      <c r="G102" s="158">
        <v>36.436619718309871</v>
      </c>
      <c r="H102" s="157">
        <v>44258</v>
      </c>
      <c r="I102" s="162">
        <v>610.98760000000004</v>
      </c>
      <c r="J102" s="158">
        <v>0.47536831712182703</v>
      </c>
      <c r="K102" s="158">
        <v>1.8421807537041479</v>
      </c>
      <c r="L102" s="158">
        <v>3.631571600438166</v>
      </c>
      <c r="M102" s="158">
        <v>11.386887874698704</v>
      </c>
      <c r="N102" s="158">
        <v>12.848704494590969</v>
      </c>
      <c r="O102" s="158">
        <v>0.64940777081914369</v>
      </c>
      <c r="P102" s="158">
        <v>38.326375367896716</v>
      </c>
      <c r="Q102" s="158">
        <v>7.7862218892326585</v>
      </c>
      <c r="R102" s="158">
        <v>9.9695891934482148</v>
      </c>
      <c r="S102" s="158">
        <v>22.613478516769824</v>
      </c>
      <c r="T102" s="47"/>
      <c r="U102" s="3"/>
      <c r="V102" s="7"/>
      <c r="W102" s="7"/>
      <c r="X102" s="7"/>
      <c r="Y102" s="48"/>
      <c r="Z102" s="49"/>
      <c r="AA102" s="7"/>
      <c r="AB102" s="7"/>
      <c r="AC102" s="12"/>
      <c r="AE102" s="7"/>
    </row>
    <row r="103" spans="2:32" s="9" customFormat="1" ht="11.25" customHeight="1" x14ac:dyDescent="0.2">
      <c r="B103" s="27">
        <f t="shared" si="5"/>
        <v>76</v>
      </c>
      <c r="C103" s="143" t="s">
        <v>101</v>
      </c>
      <c r="D103" s="33">
        <v>43833</v>
      </c>
      <c r="E103" s="34">
        <v>-0.02</v>
      </c>
      <c r="F103" s="158">
        <v>-125</v>
      </c>
      <c r="G103" s="158">
        <v>-100.0020094241995</v>
      </c>
      <c r="H103" s="157">
        <v>44258</v>
      </c>
      <c r="I103" s="162">
        <v>114.34</v>
      </c>
      <c r="J103" s="158">
        <v>1.5362756415948864</v>
      </c>
      <c r="K103" s="158">
        <v>3.4096047752554925</v>
      </c>
      <c r="L103" s="158">
        <v>3.6721370931181108</v>
      </c>
      <c r="M103" s="158">
        <v>18.144244678652612</v>
      </c>
      <c r="N103" s="158">
        <v>19.265672264524824</v>
      </c>
      <c r="O103" s="158">
        <v>1.5723549791240909</v>
      </c>
      <c r="P103" s="158">
        <v>46.420796516839587</v>
      </c>
      <c r="Q103" s="158">
        <v>11.366514074218337</v>
      </c>
      <c r="R103" s="158">
        <v>13.318469636296214</v>
      </c>
      <c r="S103" s="158">
        <v>15.711257245652765</v>
      </c>
      <c r="T103" s="47"/>
      <c r="U103" s="3"/>
      <c r="V103" s="7"/>
      <c r="W103" s="7"/>
      <c r="X103" s="7"/>
      <c r="Y103" s="48"/>
      <c r="Z103" s="49"/>
      <c r="AA103" s="7"/>
      <c r="AB103" s="7"/>
      <c r="AC103" s="12"/>
      <c r="AE103" s="7"/>
    </row>
    <row r="104" spans="2:32" s="9" customFormat="1" ht="11.25" customHeight="1" x14ac:dyDescent="0.2">
      <c r="B104" s="27">
        <f t="shared" si="5"/>
        <v>77</v>
      </c>
      <c r="C104" s="143" t="s">
        <v>98</v>
      </c>
      <c r="D104" s="33">
        <v>43374</v>
      </c>
      <c r="E104" s="34">
        <v>0</v>
      </c>
      <c r="F104" s="158" t="s">
        <v>33</v>
      </c>
      <c r="G104" s="158">
        <v>-100</v>
      </c>
      <c r="H104" s="157">
        <v>44258</v>
      </c>
      <c r="I104" s="162">
        <v>106.4008</v>
      </c>
      <c r="J104" s="158">
        <v>0.19266226098486605</v>
      </c>
      <c r="K104" s="158">
        <v>1.4326297927510723</v>
      </c>
      <c r="L104" s="158">
        <v>4.151237422902776</v>
      </c>
      <c r="M104" s="158">
        <v>8.0436029833621081</v>
      </c>
      <c r="N104" s="158">
        <v>7.3202122584180129</v>
      </c>
      <c r="O104" s="158">
        <v>0.74545394291449796</v>
      </c>
      <c r="P104" s="158">
        <v>21.539380633576542</v>
      </c>
      <c r="Q104" s="158">
        <v>8.4927573471681903</v>
      </c>
      <c r="R104" s="158">
        <v>2.594820677351839</v>
      </c>
      <c r="S104" s="158">
        <v>6.4008000000005394</v>
      </c>
      <c r="T104" s="47"/>
      <c r="U104" s="3"/>
      <c r="V104" s="7"/>
      <c r="W104" s="7"/>
      <c r="X104" s="7"/>
      <c r="Y104" s="48"/>
      <c r="Z104" s="49"/>
      <c r="AA104" s="7"/>
      <c r="AB104" s="7"/>
      <c r="AC104" s="12"/>
      <c r="AE104" s="7"/>
    </row>
    <row r="105" spans="2:32" s="9" customFormat="1" ht="11.25" customHeight="1" x14ac:dyDescent="0.2">
      <c r="B105" s="27">
        <f t="shared" si="5"/>
        <v>78</v>
      </c>
      <c r="C105" s="143" t="s">
        <v>92</v>
      </c>
      <c r="D105" s="33">
        <v>43179</v>
      </c>
      <c r="E105" s="34">
        <v>-0.41641978999999912</v>
      </c>
      <c r="F105" s="163">
        <v>41428.605905704069</v>
      </c>
      <c r="G105" s="163">
        <v>39830.172504682523</v>
      </c>
      <c r="H105" s="157">
        <v>44258</v>
      </c>
      <c r="I105" s="162">
        <v>77.28</v>
      </c>
      <c r="J105" s="158">
        <v>0.59880239520959666</v>
      </c>
      <c r="K105" s="158">
        <v>1.6173570019724082</v>
      </c>
      <c r="L105" s="158">
        <v>1.9121719636028045</v>
      </c>
      <c r="M105" s="158">
        <v>11.450822036342689</v>
      </c>
      <c r="N105" s="158">
        <v>11.967545638945399</v>
      </c>
      <c r="O105" s="158">
        <v>0.87455945698995396</v>
      </c>
      <c r="P105" s="158">
        <v>30.188679245283211</v>
      </c>
      <c r="Q105" s="158">
        <v>6.0664287674993433</v>
      </c>
      <c r="R105" s="158">
        <v>-8.3493033336570868</v>
      </c>
      <c r="S105" s="158">
        <v>-22.719999999999786</v>
      </c>
      <c r="T105" s="47"/>
      <c r="U105" s="3"/>
      <c r="V105" s="7"/>
      <c r="W105" s="7"/>
      <c r="X105" s="7"/>
      <c r="Y105" s="48"/>
      <c r="Z105" s="49"/>
      <c r="AA105" s="7"/>
      <c r="AB105" s="7"/>
      <c r="AC105" s="12"/>
      <c r="AE105" s="7"/>
    </row>
    <row r="106" spans="2:32" ht="11.25" customHeight="1" x14ac:dyDescent="0.2">
      <c r="B106" s="27">
        <f t="shared" si="5"/>
        <v>79</v>
      </c>
      <c r="C106" s="143" t="s">
        <v>97</v>
      </c>
      <c r="D106" s="33">
        <v>43014</v>
      </c>
      <c r="E106" s="34">
        <v>0</v>
      </c>
      <c r="F106" s="158" t="s">
        <v>33</v>
      </c>
      <c r="G106" s="158" t="s">
        <v>33</v>
      </c>
      <c r="H106" s="157">
        <v>44258</v>
      </c>
      <c r="I106" s="162">
        <v>47.311399999999999</v>
      </c>
      <c r="J106" s="158">
        <v>0.72813363594168568</v>
      </c>
      <c r="K106" s="158">
        <v>2.2529123171021403</v>
      </c>
      <c r="L106" s="158">
        <v>3.033193520708366</v>
      </c>
      <c r="M106" s="158">
        <v>13.165404127987079</v>
      </c>
      <c r="N106" s="158">
        <v>12.967070750966215</v>
      </c>
      <c r="O106" s="158">
        <v>1.037682459343725</v>
      </c>
      <c r="P106" s="158">
        <v>36.720763833500691</v>
      </c>
      <c r="Q106" s="158">
        <v>8.0336673273475832</v>
      </c>
      <c r="R106" s="158">
        <v>-1.608639536315426</v>
      </c>
      <c r="S106" s="158">
        <v>-5.3772000000005811</v>
      </c>
      <c r="Y106" s="3"/>
      <c r="Z106" s="15"/>
      <c r="AA106" s="16"/>
      <c r="AC106" s="3"/>
      <c r="AD106" s="17"/>
      <c r="AE106" s="5"/>
      <c r="AF106" s="3"/>
    </row>
    <row r="107" spans="2:32" ht="11.25" customHeight="1" x14ac:dyDescent="0.2">
      <c r="B107" s="27">
        <f t="shared" si="5"/>
        <v>80</v>
      </c>
      <c r="C107" s="143" t="s">
        <v>93</v>
      </c>
      <c r="D107" s="33">
        <v>42387</v>
      </c>
      <c r="E107" s="34">
        <v>0</v>
      </c>
      <c r="F107" s="163" t="s">
        <v>33</v>
      </c>
      <c r="G107" s="163">
        <v>-100</v>
      </c>
      <c r="H107" s="157">
        <v>44258</v>
      </c>
      <c r="I107" s="162">
        <v>12.203900000000001</v>
      </c>
      <c r="J107" s="158">
        <v>0.40643383109135733</v>
      </c>
      <c r="K107" s="158">
        <v>1.8629963190798238</v>
      </c>
      <c r="L107" s="158">
        <v>4.0498256443485259</v>
      </c>
      <c r="M107" s="158">
        <v>11.316951255107899</v>
      </c>
      <c r="N107" s="158">
        <v>12.844435403336041</v>
      </c>
      <c r="O107" s="158">
        <v>0.77955324332135145</v>
      </c>
      <c r="P107" s="158">
        <v>40.182868695222474</v>
      </c>
      <c r="Q107" s="158">
        <v>8.1445838650219038</v>
      </c>
      <c r="R107" s="158">
        <v>9.2751512155107907</v>
      </c>
      <c r="S107" s="158">
        <v>57.565754903224928</v>
      </c>
      <c r="Y107" s="3"/>
      <c r="Z107" s="15"/>
      <c r="AA107" s="16"/>
      <c r="AC107" s="3"/>
      <c r="AD107" s="17"/>
      <c r="AE107" s="5"/>
      <c r="AF107" s="3"/>
    </row>
    <row r="108" spans="2:32" ht="11.25" customHeight="1" x14ac:dyDescent="0.2">
      <c r="B108" s="27">
        <f t="shared" si="5"/>
        <v>81</v>
      </c>
      <c r="C108" s="143" t="s">
        <v>99</v>
      </c>
      <c r="D108" s="33">
        <v>43249</v>
      </c>
      <c r="E108" s="34">
        <v>32</v>
      </c>
      <c r="F108" s="158">
        <v>6.6666666666666652</v>
      </c>
      <c r="G108" s="158">
        <v>-13.513513513513509</v>
      </c>
      <c r="H108" s="157">
        <v>44258</v>
      </c>
      <c r="I108" s="162">
        <v>112.6086</v>
      </c>
      <c r="J108" s="158">
        <v>-4.7309693871666614E-2</v>
      </c>
      <c r="K108" s="158">
        <v>0.61589019945622603</v>
      </c>
      <c r="L108" s="158">
        <v>-1.2823547357181608</v>
      </c>
      <c r="M108" s="158">
        <v>6.6942193393612071</v>
      </c>
      <c r="N108" s="158">
        <v>6.7255665927100861</v>
      </c>
      <c r="O108" s="158">
        <v>-0.12346138904705262</v>
      </c>
      <c r="P108" s="158">
        <v>30.614152806887883</v>
      </c>
      <c r="Q108" s="158">
        <v>4.1747189301351906</v>
      </c>
      <c r="R108" s="158">
        <v>4.3847959572919093</v>
      </c>
      <c r="S108" s="158">
        <v>12.608599999999548</v>
      </c>
      <c r="Y108" s="3"/>
      <c r="Z108" s="15"/>
      <c r="AA108" s="16"/>
      <c r="AC108" s="3"/>
      <c r="AD108" s="17"/>
      <c r="AE108" s="5"/>
      <c r="AF108" s="3"/>
    </row>
    <row r="109" spans="2:32" s="9" customFormat="1" ht="11.25" customHeight="1" x14ac:dyDescent="0.2">
      <c r="B109" s="27"/>
      <c r="C109" s="143"/>
      <c r="D109" s="21"/>
      <c r="E109" s="22">
        <v>130.43358021</v>
      </c>
      <c r="F109" s="156"/>
      <c r="G109" s="156"/>
      <c r="H109" s="156"/>
      <c r="I109" s="161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47"/>
      <c r="U109" s="7"/>
      <c r="V109" s="7"/>
      <c r="W109" s="7"/>
      <c r="X109" s="7"/>
      <c r="Y109" s="48"/>
      <c r="Z109" s="49"/>
      <c r="AA109" s="7"/>
      <c r="AB109" s="7"/>
      <c r="AC109" s="12"/>
      <c r="AE109" s="7"/>
    </row>
    <row r="110" spans="2:32" ht="11.25" customHeight="1" x14ac:dyDescent="0.2">
      <c r="B110" s="20"/>
      <c r="C110" s="144"/>
      <c r="D110" s="28"/>
      <c r="E110" s="29"/>
      <c r="F110" s="62"/>
      <c r="G110" s="62"/>
      <c r="H110" s="62"/>
      <c r="I110" s="30"/>
      <c r="J110" s="64"/>
      <c r="K110" s="64"/>
      <c r="L110" s="64"/>
      <c r="M110" s="64"/>
      <c r="N110" s="64"/>
      <c r="O110" s="64"/>
      <c r="P110" s="64"/>
      <c r="Q110" s="64"/>
      <c r="R110" s="25"/>
      <c r="S110" s="26"/>
      <c r="Y110" s="3"/>
      <c r="Z110" s="15"/>
      <c r="AA110" s="16"/>
      <c r="AC110" s="3"/>
      <c r="AD110" s="17"/>
      <c r="AE110" s="5"/>
      <c r="AF110" s="3"/>
    </row>
    <row r="111" spans="2:32" x14ac:dyDescent="0.2">
      <c r="B111" s="171" t="s">
        <v>304</v>
      </c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</row>
    <row r="112" spans="2:32" s="9" customFormat="1" ht="11.25" customHeight="1" x14ac:dyDescent="0.2">
      <c r="B112" s="27">
        <v>82</v>
      </c>
      <c r="C112" s="143" t="s">
        <v>104</v>
      </c>
      <c r="D112" s="33">
        <v>43811</v>
      </c>
      <c r="E112" s="34">
        <v>288</v>
      </c>
      <c r="F112" s="156">
        <v>17.073170731707311</v>
      </c>
      <c r="G112" s="156">
        <v>23.605150214592285</v>
      </c>
      <c r="H112" s="157">
        <v>44258</v>
      </c>
      <c r="I112" s="161">
        <v>96.771199999999993</v>
      </c>
      <c r="J112" s="158">
        <v>0.11048534931163978</v>
      </c>
      <c r="K112" s="158">
        <v>0.72726326472196678</v>
      </c>
      <c r="L112" s="158">
        <v>1.1623543136944914</v>
      </c>
      <c r="M112" s="158">
        <v>9.0147562941524484</v>
      </c>
      <c r="N112" s="158">
        <v>3.7923363872519822</v>
      </c>
      <c r="O112" s="158">
        <v>0.31190946851000767</v>
      </c>
      <c r="P112" s="158">
        <v>20.34063550806815</v>
      </c>
      <c r="Q112" s="158">
        <v>9.059968151322817</v>
      </c>
      <c r="R112" s="158">
        <v>-2.6444014861314979</v>
      </c>
      <c r="S112" s="158">
        <v>-3.2288000000001538</v>
      </c>
      <c r="T112" s="47"/>
      <c r="U112" s="7"/>
      <c r="V112" s="7"/>
      <c r="W112" s="7"/>
      <c r="X112" s="7"/>
      <c r="Y112" s="48"/>
      <c r="Z112" s="49"/>
      <c r="AA112" s="7"/>
      <c r="AB112" s="7"/>
      <c r="AC112" s="12"/>
      <c r="AE112" s="7"/>
    </row>
    <row r="113" spans="2:32" s="9" customFormat="1" ht="11.25" customHeight="1" x14ac:dyDescent="0.2">
      <c r="B113" s="27">
        <f>1+B112</f>
        <v>83</v>
      </c>
      <c r="C113" s="143" t="s">
        <v>103</v>
      </c>
      <c r="D113" s="33">
        <v>42704</v>
      </c>
      <c r="E113" s="34">
        <v>454</v>
      </c>
      <c r="F113" s="156">
        <v>8.8729016786570636</v>
      </c>
      <c r="G113" s="156">
        <v>-16.23616236162362</v>
      </c>
      <c r="H113" s="157">
        <v>44258</v>
      </c>
      <c r="I113" s="161">
        <v>35.271099999999997</v>
      </c>
      <c r="J113" s="158">
        <v>0.32540027932086435</v>
      </c>
      <c r="K113" s="158">
        <v>0.86477335445696024</v>
      </c>
      <c r="L113" s="158">
        <v>1.5416460346157512</v>
      </c>
      <c r="M113" s="158">
        <v>8.9532229316676482</v>
      </c>
      <c r="N113" s="158">
        <v>0.61502474647341376</v>
      </c>
      <c r="O113" s="158">
        <v>0.72852410326709194</v>
      </c>
      <c r="P113" s="158">
        <v>17.492005329780124</v>
      </c>
      <c r="Q113" s="158">
        <v>7.7625082492117192</v>
      </c>
      <c r="R113" s="158">
        <v>-6.5038873829987409</v>
      </c>
      <c r="S113" s="158">
        <v>-24.91165385683124</v>
      </c>
      <c r="T113" s="47"/>
      <c r="U113" s="7"/>
      <c r="V113" s="7"/>
      <c r="W113" s="7"/>
      <c r="X113" s="7"/>
      <c r="Y113" s="48"/>
      <c r="Z113" s="49"/>
      <c r="AA113" s="7"/>
      <c r="AB113" s="7"/>
      <c r="AC113" s="12"/>
      <c r="AE113" s="7"/>
    </row>
    <row r="114" spans="2:32" s="9" customFormat="1" ht="11.25" customHeight="1" x14ac:dyDescent="0.2">
      <c r="B114" s="27">
        <f>1+B113</f>
        <v>84</v>
      </c>
      <c r="C114" s="143" t="s">
        <v>102</v>
      </c>
      <c r="D114" s="33">
        <v>42481</v>
      </c>
      <c r="E114" s="34">
        <v>570</v>
      </c>
      <c r="F114" s="156">
        <v>15.151515151515159</v>
      </c>
      <c r="G114" s="156">
        <v>-4.8414023372287174</v>
      </c>
      <c r="H114" s="157">
        <v>44258</v>
      </c>
      <c r="I114" s="161">
        <v>10.129099999999999</v>
      </c>
      <c r="J114" s="158">
        <v>0.32288416778090134</v>
      </c>
      <c r="K114" s="158">
        <v>0.72192114552778186</v>
      </c>
      <c r="L114" s="158">
        <v>1.40051255355782</v>
      </c>
      <c r="M114" s="158">
        <v>9.23453541540853</v>
      </c>
      <c r="N114" s="158">
        <v>1.6722710163111332</v>
      </c>
      <c r="O114" s="158">
        <v>0.62286418183263859</v>
      </c>
      <c r="P114" s="158">
        <v>19.354040487356407</v>
      </c>
      <c r="Q114" s="158">
        <v>8.3106106780440179</v>
      </c>
      <c r="R114" s="158">
        <v>2.3477413193603969</v>
      </c>
      <c r="S114" s="158">
        <v>11.960789787861037</v>
      </c>
      <c r="T114" s="47"/>
      <c r="U114" s="7"/>
      <c r="V114" s="7"/>
      <c r="W114" s="7"/>
      <c r="X114" s="7"/>
      <c r="Y114" s="48"/>
      <c r="Z114" s="49"/>
      <c r="AA114" s="7"/>
      <c r="AB114" s="7"/>
      <c r="AC114" s="12"/>
      <c r="AE114" s="7"/>
    </row>
    <row r="115" spans="2:32" s="9" customFormat="1" ht="11.25" customHeight="1" x14ac:dyDescent="0.2">
      <c r="B115" s="27"/>
      <c r="C115" s="143"/>
      <c r="D115" s="21"/>
      <c r="E115" s="22">
        <v>1312</v>
      </c>
      <c r="F115" s="156"/>
      <c r="G115" s="156"/>
      <c r="H115" s="156"/>
      <c r="I115" s="161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47"/>
      <c r="U115" s="7"/>
      <c r="V115" s="7"/>
      <c r="W115" s="7"/>
      <c r="X115" s="7"/>
      <c r="Y115" s="48"/>
      <c r="Z115" s="49"/>
      <c r="AA115" s="7"/>
      <c r="AB115" s="7"/>
      <c r="AC115" s="12"/>
      <c r="AE115" s="7"/>
    </row>
    <row r="116" spans="2:32" ht="11.25" customHeight="1" x14ac:dyDescent="0.2">
      <c r="B116" s="65"/>
      <c r="C116" s="145"/>
      <c r="D116" s="66"/>
      <c r="E116" s="67"/>
      <c r="F116" s="68"/>
      <c r="G116" s="68"/>
      <c r="H116" s="68"/>
      <c r="I116" s="69"/>
      <c r="J116" s="69"/>
      <c r="K116" s="69"/>
      <c r="L116" s="69"/>
      <c r="M116" s="69"/>
      <c r="N116" s="69"/>
      <c r="O116" s="69"/>
      <c r="P116" s="69"/>
      <c r="Q116" s="69"/>
      <c r="R116" s="70"/>
      <c r="S116" s="70"/>
    </row>
    <row r="117" spans="2:32" x14ac:dyDescent="0.2">
      <c r="B117" s="171" t="s">
        <v>303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</row>
    <row r="118" spans="2:32" ht="11.25" customHeight="1" x14ac:dyDescent="0.2">
      <c r="B118" s="27">
        <v>85</v>
      </c>
      <c r="C118" s="143" t="s">
        <v>105</v>
      </c>
      <c r="D118" s="33">
        <v>38663</v>
      </c>
      <c r="E118" s="34">
        <v>480.859848</v>
      </c>
      <c r="F118" s="156">
        <v>5.5332751310458006</v>
      </c>
      <c r="G118" s="156">
        <v>24.154828633672508</v>
      </c>
      <c r="H118" s="157">
        <v>44258</v>
      </c>
      <c r="I118" s="161">
        <v>14.638</v>
      </c>
      <c r="J118" s="158">
        <v>0.46671242278655267</v>
      </c>
      <c r="K118" s="158">
        <v>1.7234190410007066</v>
      </c>
      <c r="L118" s="158">
        <v>-0.28610354223435053</v>
      </c>
      <c r="M118" s="158">
        <v>9.2950847824626148</v>
      </c>
      <c r="N118" s="158">
        <v>8.9631454752528761</v>
      </c>
      <c r="O118" s="158">
        <v>0.67400275103164375</v>
      </c>
      <c r="P118" s="158">
        <v>31.812124049994537</v>
      </c>
      <c r="Q118" s="158">
        <v>5.1618233413556425</v>
      </c>
      <c r="R118" s="158">
        <v>8.2499642208985655</v>
      </c>
      <c r="S118" s="158">
        <v>237.08167112174593</v>
      </c>
      <c r="T118" s="44"/>
    </row>
    <row r="119" spans="2:32" ht="11.25" customHeight="1" x14ac:dyDescent="0.2">
      <c r="B119" s="27">
        <v>86</v>
      </c>
      <c r="C119" s="143" t="s">
        <v>106</v>
      </c>
      <c r="D119" s="33">
        <v>41057</v>
      </c>
      <c r="E119" s="34">
        <v>2614</v>
      </c>
      <c r="F119" s="156">
        <v>3.0350808040993327</v>
      </c>
      <c r="G119" s="156">
        <v>44.819944598337955</v>
      </c>
      <c r="H119" s="157">
        <v>44258</v>
      </c>
      <c r="I119" s="161">
        <v>73.448499999999996</v>
      </c>
      <c r="J119" s="158">
        <v>0.78986838728800635</v>
      </c>
      <c r="K119" s="158">
        <v>2.2519556346920488</v>
      </c>
      <c r="L119" s="158">
        <v>3.5594439117928811</v>
      </c>
      <c r="M119" s="158">
        <v>12.086686210385377</v>
      </c>
      <c r="N119" s="158">
        <v>12.490619208797348</v>
      </c>
      <c r="O119" s="158">
        <v>0.94126733696520137</v>
      </c>
      <c r="P119" s="158">
        <v>37.510788592268973</v>
      </c>
      <c r="Q119" s="158">
        <v>7.800386885804067</v>
      </c>
      <c r="R119" s="158">
        <v>11.619935169807306</v>
      </c>
      <c r="S119" s="158">
        <v>162.31283830202418</v>
      </c>
      <c r="T119" s="44"/>
    </row>
    <row r="120" spans="2:32" ht="11.25" customHeight="1" x14ac:dyDescent="0.2">
      <c r="B120" s="46"/>
      <c r="C120" s="143"/>
      <c r="D120" s="21"/>
      <c r="E120" s="22">
        <v>3094.8598480000001</v>
      </c>
      <c r="F120" s="156"/>
      <c r="G120" s="156"/>
      <c r="H120" s="156"/>
      <c r="I120" s="161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</row>
    <row r="121" spans="2:32" ht="11.25" customHeight="1" x14ac:dyDescent="0.2">
      <c r="B121" s="73"/>
      <c r="C121" s="146"/>
      <c r="D121" s="74"/>
      <c r="E121" s="75"/>
      <c r="F121" s="50"/>
      <c r="G121" s="50"/>
      <c r="H121" s="50"/>
      <c r="I121" s="51"/>
      <c r="J121" s="52"/>
      <c r="K121" s="52"/>
      <c r="L121" s="52"/>
      <c r="M121" s="52"/>
      <c r="N121" s="52"/>
      <c r="O121" s="52"/>
      <c r="P121" s="52"/>
      <c r="Q121" s="52"/>
      <c r="R121" s="52"/>
      <c r="S121" s="53"/>
    </row>
    <row r="122" spans="2:32" s="2" customFormat="1" x14ac:dyDescent="0.2">
      <c r="B122" s="171" t="s">
        <v>288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3"/>
      <c r="T122" s="76"/>
      <c r="U122" s="76"/>
      <c r="V122" s="76"/>
      <c r="W122" s="76"/>
      <c r="X122" s="76"/>
      <c r="Y122" s="77"/>
      <c r="Z122" s="78"/>
      <c r="AA122" s="79"/>
      <c r="AB122" s="1"/>
      <c r="AC122" s="1"/>
      <c r="AD122" s="80"/>
      <c r="AF122" s="1"/>
    </row>
    <row r="123" spans="2:32" s="2" customFormat="1" ht="11.25" customHeight="1" x14ac:dyDescent="0.2">
      <c r="B123" s="165">
        <v>87</v>
      </c>
      <c r="C123" s="150" t="s">
        <v>117</v>
      </c>
      <c r="D123" s="151">
        <v>39706</v>
      </c>
      <c r="E123" s="152">
        <v>982.31</v>
      </c>
      <c r="F123" s="166">
        <v>-2.353900138172349</v>
      </c>
      <c r="G123" s="166">
        <v>-24.204475308641982</v>
      </c>
      <c r="H123" s="154">
        <v>44258</v>
      </c>
      <c r="I123" s="167">
        <v>10.3146</v>
      </c>
      <c r="J123" s="155">
        <v>11.681359285451109</v>
      </c>
      <c r="K123" s="155">
        <v>2.630054679641328</v>
      </c>
      <c r="L123" s="155">
        <v>1.9138895362390405</v>
      </c>
      <c r="M123" s="155">
        <v>3.918238562763448</v>
      </c>
      <c r="N123" s="155">
        <v>4.9625995157471117</v>
      </c>
      <c r="O123" s="155">
        <v>19.138895362387704</v>
      </c>
      <c r="P123" s="155">
        <v>3.4381671065992911</v>
      </c>
      <c r="Q123" s="155">
        <v>3.427236515415963</v>
      </c>
      <c r="R123" s="155">
        <v>9.524585452685951</v>
      </c>
      <c r="S123" s="155">
        <v>210.45655437227308</v>
      </c>
      <c r="T123" s="81"/>
      <c r="U123" s="81"/>
      <c r="V123" s="81"/>
      <c r="W123" s="81"/>
      <c r="X123" s="81"/>
      <c r="Y123" s="55"/>
      <c r="Z123" s="15"/>
      <c r="AA123" s="15"/>
      <c r="AB123" s="1"/>
      <c r="AC123" s="1"/>
      <c r="AD123" s="80"/>
      <c r="AF123" s="1"/>
    </row>
    <row r="124" spans="2:32" ht="11.25" customHeight="1" x14ac:dyDescent="0.2">
      <c r="B124" s="165">
        <f>1+B123</f>
        <v>88</v>
      </c>
      <c r="C124" s="150" t="s">
        <v>113</v>
      </c>
      <c r="D124" s="151">
        <v>39186</v>
      </c>
      <c r="E124" s="152">
        <v>893.9</v>
      </c>
      <c r="F124" s="166">
        <v>-11.402065534124928</v>
      </c>
      <c r="G124" s="166">
        <v>-24.474260077561951</v>
      </c>
      <c r="H124" s="154">
        <v>44258</v>
      </c>
      <c r="I124" s="167">
        <v>117.7954</v>
      </c>
      <c r="J124" s="155">
        <v>19.500562716328162</v>
      </c>
      <c r="K124" s="155">
        <v>2.5819631801942133</v>
      </c>
      <c r="L124" s="155">
        <v>5.8763231913777076</v>
      </c>
      <c r="M124" s="155">
        <v>6.1279632470238923</v>
      </c>
      <c r="N124" s="155">
        <v>6.3330387954452307</v>
      </c>
      <c r="O124" s="155">
        <v>31.293442230414158</v>
      </c>
      <c r="P124" s="155">
        <v>6.6860055450005493</v>
      </c>
      <c r="Q124" s="155">
        <v>6.5261210001306855</v>
      </c>
      <c r="R124" s="155">
        <v>8.9416448702630102</v>
      </c>
      <c r="S124" s="155">
        <v>228.73258193439784</v>
      </c>
      <c r="T124" s="81"/>
      <c r="U124" s="81"/>
      <c r="V124" s="81"/>
      <c r="W124" s="81"/>
      <c r="X124" s="81"/>
      <c r="Y124" s="55"/>
      <c r="Z124" s="82"/>
      <c r="AA124" s="83"/>
      <c r="AC124" s="3"/>
      <c r="AD124" s="84"/>
      <c r="AE124" s="85"/>
      <c r="AF124" s="10"/>
    </row>
    <row r="125" spans="2:32" ht="11.25" customHeight="1" x14ac:dyDescent="0.2">
      <c r="B125" s="165">
        <f t="shared" ref="B125:B140" si="6">1+B124</f>
        <v>89</v>
      </c>
      <c r="C125" s="150" t="s">
        <v>109</v>
      </c>
      <c r="D125" s="151">
        <v>38068</v>
      </c>
      <c r="E125" s="152">
        <v>4494</v>
      </c>
      <c r="F125" s="166">
        <v>7.9509968772519812</v>
      </c>
      <c r="G125" s="166">
        <v>20.969044414535666</v>
      </c>
      <c r="H125" s="154">
        <v>44258</v>
      </c>
      <c r="I125" s="167">
        <v>543.00789999999995</v>
      </c>
      <c r="J125" s="155">
        <v>9.7694149495565199</v>
      </c>
      <c r="K125" s="155">
        <v>5.783329370830355</v>
      </c>
      <c r="L125" s="155">
        <v>4.9236346903050308</v>
      </c>
      <c r="M125" s="155">
        <v>4.4765338322288706</v>
      </c>
      <c r="N125" s="155">
        <v>6.7903325219513784</v>
      </c>
      <c r="O125" s="155">
        <v>17.86589997965708</v>
      </c>
      <c r="P125" s="155">
        <v>6.7051172268117369</v>
      </c>
      <c r="Q125" s="155">
        <v>4.5743389578055238</v>
      </c>
      <c r="R125" s="155">
        <v>8.8733000092648737</v>
      </c>
      <c r="S125" s="155">
        <v>322.12218485704705</v>
      </c>
      <c r="T125" s="81"/>
      <c r="U125" s="81"/>
      <c r="V125" s="81"/>
      <c r="W125" s="81"/>
      <c r="X125" s="81"/>
      <c r="Y125" s="55"/>
      <c r="Z125" s="82"/>
      <c r="AA125" s="83"/>
      <c r="AC125" s="3"/>
      <c r="AD125" s="84"/>
      <c r="AE125" s="85"/>
      <c r="AF125" s="10"/>
    </row>
    <row r="126" spans="2:32" ht="11.25" customHeight="1" x14ac:dyDescent="0.2">
      <c r="B126" s="165">
        <f t="shared" si="6"/>
        <v>90</v>
      </c>
      <c r="C126" s="150" t="s">
        <v>124</v>
      </c>
      <c r="D126" s="151">
        <v>41129</v>
      </c>
      <c r="E126" s="152">
        <v>1741.52</v>
      </c>
      <c r="F126" s="166">
        <v>-3.2467388164181488</v>
      </c>
      <c r="G126" s="166">
        <v>-22.607366325369725</v>
      </c>
      <c r="H126" s="154">
        <v>44258</v>
      </c>
      <c r="I126" s="167">
        <v>110.7</v>
      </c>
      <c r="J126" s="155">
        <v>9.8942802927648454</v>
      </c>
      <c r="K126" s="155">
        <v>7.0750145377004943</v>
      </c>
      <c r="L126" s="155">
        <v>5.8530755499078708</v>
      </c>
      <c r="M126" s="155">
        <v>6.2873946325011048</v>
      </c>
      <c r="N126" s="155">
        <v>6.2695308458025547</v>
      </c>
      <c r="O126" s="155">
        <v>14.304663712280934</v>
      </c>
      <c r="P126" s="155">
        <v>5.6777889106976698</v>
      </c>
      <c r="Q126" s="155">
        <v>6.5059704966432452</v>
      </c>
      <c r="R126" s="155">
        <v>9.9948131735501988</v>
      </c>
      <c r="S126" s="155">
        <v>126.23205549845787</v>
      </c>
      <c r="T126" s="81"/>
      <c r="U126" s="81"/>
      <c r="V126" s="81"/>
      <c r="W126" s="81"/>
      <c r="X126" s="81"/>
      <c r="Y126" s="55"/>
      <c r="Z126" s="82"/>
      <c r="AA126" s="83"/>
      <c r="AC126" s="3"/>
      <c r="AD126" s="84"/>
      <c r="AE126" s="85"/>
      <c r="AF126" s="10"/>
    </row>
    <row r="127" spans="2:32" ht="11.25" customHeight="1" x14ac:dyDescent="0.2">
      <c r="B127" s="165">
        <f t="shared" si="6"/>
        <v>91</v>
      </c>
      <c r="C127" s="150" t="s">
        <v>123</v>
      </c>
      <c r="D127" s="151">
        <v>41459</v>
      </c>
      <c r="E127" s="152">
        <v>905.59</v>
      </c>
      <c r="F127" s="166">
        <v>-4.5169385194479217</v>
      </c>
      <c r="G127" s="166">
        <v>-16.304066543438079</v>
      </c>
      <c r="H127" s="154">
        <v>44258</v>
      </c>
      <c r="I127" s="167">
        <v>106.33</v>
      </c>
      <c r="J127" s="155">
        <v>6.8667105634416803</v>
      </c>
      <c r="K127" s="155">
        <v>6.3828356201233021</v>
      </c>
      <c r="L127" s="155">
        <v>5.6327160493817958</v>
      </c>
      <c r="M127" s="155">
        <v>6.3138066433195572</v>
      </c>
      <c r="N127" s="155">
        <v>6.1501399655467681</v>
      </c>
      <c r="O127" s="155">
        <v>10.306852409637838</v>
      </c>
      <c r="P127" s="155">
        <v>6.3289549839996804</v>
      </c>
      <c r="Q127" s="155">
        <v>6.1539546247388399</v>
      </c>
      <c r="R127" s="155">
        <v>7.7598128386260568</v>
      </c>
      <c r="S127" s="155">
        <v>77.376044718613898</v>
      </c>
      <c r="T127" s="81"/>
      <c r="U127" s="81"/>
      <c r="V127" s="81"/>
      <c r="W127" s="81"/>
      <c r="X127" s="81"/>
      <c r="Y127" s="55"/>
      <c r="Z127" s="82"/>
      <c r="AA127" s="82"/>
      <c r="AC127" s="3"/>
      <c r="AD127" s="84"/>
      <c r="AE127" s="85"/>
      <c r="AF127" s="10"/>
    </row>
    <row r="128" spans="2:32" ht="11.25" customHeight="1" x14ac:dyDescent="0.2">
      <c r="B128" s="165">
        <f t="shared" si="6"/>
        <v>92</v>
      </c>
      <c r="C128" s="150" t="s">
        <v>114</v>
      </c>
      <c r="D128" s="151">
        <v>39214</v>
      </c>
      <c r="E128" s="152">
        <v>2450.5300000000002</v>
      </c>
      <c r="F128" s="166">
        <v>-23.111702378001521</v>
      </c>
      <c r="G128" s="166">
        <v>-6.1405289465116581</v>
      </c>
      <c r="H128" s="154">
        <v>44258</v>
      </c>
      <c r="I128" s="167">
        <v>106.96</v>
      </c>
      <c r="J128" s="155">
        <v>17.070433074550138</v>
      </c>
      <c r="K128" s="155">
        <v>2.9266337030598519</v>
      </c>
      <c r="L128" s="155">
        <v>5.255086071987221</v>
      </c>
      <c r="M128" s="155">
        <v>5.57345801872395</v>
      </c>
      <c r="N128" s="155">
        <v>6.2537479653900547</v>
      </c>
      <c r="O128" s="155">
        <v>11.385613575394064</v>
      </c>
      <c r="P128" s="155">
        <v>6.4258728814364181</v>
      </c>
      <c r="Q128" s="155">
        <v>5.5559614705490459</v>
      </c>
      <c r="R128" s="155">
        <v>9.4726013389363253</v>
      </c>
      <c r="S128" s="155">
        <v>249.2760837737722</v>
      </c>
      <c r="T128" s="81"/>
      <c r="U128" s="81"/>
      <c r="V128" s="81"/>
      <c r="W128" s="81"/>
      <c r="X128" s="81"/>
      <c r="Y128" s="55"/>
      <c r="Z128" s="82"/>
      <c r="AA128" s="83"/>
      <c r="AC128" s="3"/>
      <c r="AD128" s="84"/>
      <c r="AE128" s="85"/>
      <c r="AF128" s="10"/>
    </row>
    <row r="129" spans="2:32" ht="11.25" customHeight="1" x14ac:dyDescent="0.2">
      <c r="B129" s="165">
        <f t="shared" si="6"/>
        <v>93</v>
      </c>
      <c r="C129" s="150" t="s">
        <v>115</v>
      </c>
      <c r="D129" s="151">
        <v>39237</v>
      </c>
      <c r="E129" s="152">
        <v>796.1</v>
      </c>
      <c r="F129" s="166">
        <v>0.73517316428146628</v>
      </c>
      <c r="G129" s="166">
        <v>-28.919642857142858</v>
      </c>
      <c r="H129" s="154">
        <v>44258</v>
      </c>
      <c r="I129" s="167">
        <v>104.6915</v>
      </c>
      <c r="J129" s="155">
        <v>7.0090779334204267</v>
      </c>
      <c r="K129" s="155">
        <v>5.9536502976019907</v>
      </c>
      <c r="L129" s="155">
        <v>8.3617611219418091</v>
      </c>
      <c r="M129" s="155">
        <v>6.7794641340676378</v>
      </c>
      <c r="N129" s="155">
        <v>6.5944610627681657</v>
      </c>
      <c r="O129" s="155">
        <v>10.0608638847746</v>
      </c>
      <c r="P129" s="155">
        <v>5.4827103305262233</v>
      </c>
      <c r="Q129" s="155">
        <v>6.8779745367576623</v>
      </c>
      <c r="R129" s="155">
        <v>8.578208929529918</v>
      </c>
      <c r="S129" s="155">
        <v>210.22878417244698</v>
      </c>
      <c r="T129" s="81"/>
      <c r="U129" s="81"/>
      <c r="V129" s="81"/>
      <c r="W129" s="81"/>
      <c r="X129" s="81"/>
      <c r="Y129" s="55"/>
      <c r="Z129" s="82"/>
      <c r="AA129" s="83"/>
      <c r="AC129" s="3"/>
      <c r="AD129" s="84"/>
      <c r="AE129" s="85"/>
      <c r="AF129" s="10"/>
    </row>
    <row r="130" spans="2:32" ht="11.25" customHeight="1" x14ac:dyDescent="0.2">
      <c r="B130" s="165">
        <f t="shared" si="6"/>
        <v>94</v>
      </c>
      <c r="C130" s="150" t="s">
        <v>112</v>
      </c>
      <c r="D130" s="151">
        <v>39160</v>
      </c>
      <c r="E130" s="152">
        <v>2534</v>
      </c>
      <c r="F130" s="166">
        <v>1.6446048937023727</v>
      </c>
      <c r="G130" s="166">
        <v>64.973958333333329</v>
      </c>
      <c r="H130" s="154">
        <v>44258</v>
      </c>
      <c r="I130" s="167">
        <v>113.4327</v>
      </c>
      <c r="J130" s="155">
        <v>21.024121572862377</v>
      </c>
      <c r="K130" s="155">
        <v>5.388427163979375</v>
      </c>
      <c r="L130" s="155">
        <v>6.2800804370155419</v>
      </c>
      <c r="M130" s="155">
        <v>5.6673674838698913</v>
      </c>
      <c r="N130" s="155">
        <v>6.5008973577056226</v>
      </c>
      <c r="O130" s="155">
        <v>34.90536789846432</v>
      </c>
      <c r="P130" s="155">
        <v>7.0566256031595875</v>
      </c>
      <c r="Q130" s="155">
        <v>5.8495308355747868</v>
      </c>
      <c r="R130" s="155">
        <v>9.1066753750313811</v>
      </c>
      <c r="S130" s="155">
        <v>237.81123336025894</v>
      </c>
      <c r="T130" s="81"/>
      <c r="U130" s="81"/>
      <c r="V130" s="81"/>
      <c r="W130" s="81"/>
      <c r="X130" s="81"/>
      <c r="Y130" s="55"/>
      <c r="Z130" s="82"/>
      <c r="AA130" s="82"/>
      <c r="AC130" s="3"/>
      <c r="AD130" s="84"/>
      <c r="AE130" s="85"/>
      <c r="AF130" s="10"/>
    </row>
    <row r="131" spans="2:32" ht="11.25" customHeight="1" x14ac:dyDescent="0.2">
      <c r="B131" s="165">
        <f t="shared" si="6"/>
        <v>95</v>
      </c>
      <c r="C131" s="150" t="s">
        <v>107</v>
      </c>
      <c r="D131" s="151">
        <v>37494</v>
      </c>
      <c r="E131" s="152">
        <v>2171.3624815699995</v>
      </c>
      <c r="F131" s="166">
        <v>4.7251598393349914</v>
      </c>
      <c r="G131" s="166">
        <v>12.955757611948894</v>
      </c>
      <c r="H131" s="154">
        <v>44258</v>
      </c>
      <c r="I131" s="167">
        <v>100.04</v>
      </c>
      <c r="J131" s="155">
        <v>9.8902241610885344</v>
      </c>
      <c r="K131" s="155">
        <v>-0.52116798743380632</v>
      </c>
      <c r="L131" s="155">
        <v>7.6760068455305586</v>
      </c>
      <c r="M131" s="155">
        <v>6.7127533829458841</v>
      </c>
      <c r="N131" s="155">
        <v>7.3346109963723674</v>
      </c>
      <c r="O131" s="155">
        <v>26.81493354705459</v>
      </c>
      <c r="P131" s="155">
        <v>6.4203115706916272</v>
      </c>
      <c r="Q131" s="155">
        <v>6.2168754333486858</v>
      </c>
      <c r="R131" s="155">
        <v>8.1483489486541281</v>
      </c>
      <c r="S131" s="155">
        <v>327.01181549567207</v>
      </c>
      <c r="T131" s="81"/>
      <c r="U131" s="81"/>
      <c r="V131" s="81"/>
      <c r="W131" s="81"/>
      <c r="X131" s="81"/>
      <c r="Y131" s="55"/>
      <c r="Z131" s="82"/>
      <c r="AA131" s="83"/>
      <c r="AC131" s="3"/>
      <c r="AD131" s="84"/>
      <c r="AE131" s="85"/>
      <c r="AF131" s="10"/>
    </row>
    <row r="132" spans="2:32" ht="11.25" customHeight="1" x14ac:dyDescent="0.2">
      <c r="B132" s="165">
        <f t="shared" si="6"/>
        <v>96</v>
      </c>
      <c r="C132" s="150" t="s">
        <v>118</v>
      </c>
      <c r="D132" s="151">
        <v>40125</v>
      </c>
      <c r="E132" s="152">
        <v>4799</v>
      </c>
      <c r="F132" s="166">
        <v>22.830816483235218</v>
      </c>
      <c r="G132" s="166">
        <v>56.77883044756615</v>
      </c>
      <c r="H132" s="154">
        <v>44258</v>
      </c>
      <c r="I132" s="167">
        <v>105.4075</v>
      </c>
      <c r="J132" s="155">
        <v>16.316851492591432</v>
      </c>
      <c r="K132" s="155">
        <v>8.3387586157465421</v>
      </c>
      <c r="L132" s="155">
        <v>7.8367287961405356</v>
      </c>
      <c r="M132" s="155">
        <v>6.9311621507133303</v>
      </c>
      <c r="N132" s="155">
        <v>7.3557448157443064</v>
      </c>
      <c r="O132" s="155">
        <v>28.379810743149623</v>
      </c>
      <c r="P132" s="155">
        <v>6.6911585334616159</v>
      </c>
      <c r="Q132" s="155">
        <v>6.7575638738699251</v>
      </c>
      <c r="R132" s="155">
        <v>9.5816708714022027</v>
      </c>
      <c r="S132" s="155">
        <v>181.46184078100717</v>
      </c>
      <c r="T132" s="81"/>
      <c r="U132" s="81"/>
      <c r="V132" s="81"/>
      <c r="W132" s="81"/>
      <c r="X132" s="81"/>
      <c r="Y132" s="55"/>
      <c r="Z132" s="82"/>
      <c r="AA132" s="83"/>
      <c r="AC132" s="3"/>
      <c r="AD132" s="84"/>
      <c r="AE132" s="85"/>
      <c r="AF132" s="10"/>
    </row>
    <row r="133" spans="2:32" ht="11.25" customHeight="1" x14ac:dyDescent="0.2">
      <c r="B133" s="165">
        <f t="shared" si="6"/>
        <v>97</v>
      </c>
      <c r="C133" s="150" t="s">
        <v>111</v>
      </c>
      <c r="D133" s="151">
        <v>39142</v>
      </c>
      <c r="E133" s="152">
        <v>3811</v>
      </c>
      <c r="F133" s="166">
        <v>0.95364238410595714</v>
      </c>
      <c r="G133" s="166">
        <v>-5.5045871559633035</v>
      </c>
      <c r="H133" s="154">
        <v>44258</v>
      </c>
      <c r="I133" s="167">
        <v>111.7774</v>
      </c>
      <c r="J133" s="155">
        <v>12.478163437719903</v>
      </c>
      <c r="K133" s="155">
        <v>-1.9958060222688583</v>
      </c>
      <c r="L133" s="155">
        <v>6.2635879054493939</v>
      </c>
      <c r="M133" s="155">
        <v>6.8867437189079652</v>
      </c>
      <c r="N133" s="155">
        <v>7.4717630860384432</v>
      </c>
      <c r="O133" s="155">
        <v>27.775785160822018</v>
      </c>
      <c r="P133" s="155">
        <v>6.6755524171759699</v>
      </c>
      <c r="Q133" s="155">
        <v>6.6525742442376394</v>
      </c>
      <c r="R133" s="155">
        <v>9.342111532938624</v>
      </c>
      <c r="S133" s="155">
        <v>249.67291316707247</v>
      </c>
      <c r="T133" s="81"/>
      <c r="U133" s="81"/>
      <c r="V133" s="81"/>
      <c r="W133" s="81"/>
      <c r="X133" s="81"/>
      <c r="Y133" s="55"/>
      <c r="Z133" s="82"/>
      <c r="AA133" s="83"/>
      <c r="AC133" s="3"/>
      <c r="AD133" s="84"/>
      <c r="AE133" s="85"/>
      <c r="AF133" s="10"/>
    </row>
    <row r="134" spans="2:32" ht="11.25" customHeight="1" x14ac:dyDescent="0.2">
      <c r="B134" s="165">
        <f t="shared" si="6"/>
        <v>98</v>
      </c>
      <c r="C134" s="150" t="s">
        <v>122</v>
      </c>
      <c r="D134" s="151">
        <v>40846</v>
      </c>
      <c r="E134" s="152">
        <v>30919</v>
      </c>
      <c r="F134" s="166">
        <v>9.7547122927833527</v>
      </c>
      <c r="G134" s="166">
        <v>234.69365663563542</v>
      </c>
      <c r="H134" s="154">
        <v>44258</v>
      </c>
      <c r="I134" s="167">
        <v>10.6759</v>
      </c>
      <c r="J134" s="155">
        <v>8.2072422354440011</v>
      </c>
      <c r="K134" s="155">
        <v>6.2592357891098391</v>
      </c>
      <c r="L134" s="155">
        <v>7.014800229869711</v>
      </c>
      <c r="M134" s="155">
        <v>7.2286368055693453</v>
      </c>
      <c r="N134" s="155">
        <v>7.3544673914807248</v>
      </c>
      <c r="O134" s="155">
        <v>12.206365875309839</v>
      </c>
      <c r="P134" s="155">
        <v>7.8961504231237445</v>
      </c>
      <c r="Q134" s="155">
        <v>7.13276294064294</v>
      </c>
      <c r="R134" s="155">
        <v>9.1265872940761827</v>
      </c>
      <c r="S134" s="155">
        <v>126.24184049554148</v>
      </c>
      <c r="T134" s="81"/>
      <c r="U134" s="81"/>
      <c r="V134" s="81"/>
      <c r="W134" s="81"/>
      <c r="X134" s="81"/>
      <c r="Y134" s="55"/>
      <c r="Z134" s="82"/>
      <c r="AA134" s="82"/>
      <c r="AC134" s="3"/>
      <c r="AD134" s="84"/>
      <c r="AE134" s="85"/>
      <c r="AF134" s="10"/>
    </row>
    <row r="135" spans="2:32" ht="11.25" customHeight="1" x14ac:dyDescent="0.2">
      <c r="B135" s="165">
        <f t="shared" si="6"/>
        <v>99</v>
      </c>
      <c r="C135" s="150" t="s">
        <v>110</v>
      </c>
      <c r="D135" s="151">
        <v>38829</v>
      </c>
      <c r="E135" s="152">
        <v>8721</v>
      </c>
      <c r="F135" s="166">
        <v>26.611498257839727</v>
      </c>
      <c r="G135" s="166">
        <v>118.02500000000001</v>
      </c>
      <c r="H135" s="154">
        <v>44258</v>
      </c>
      <c r="I135" s="167">
        <v>11.340199999999999</v>
      </c>
      <c r="J135" s="155">
        <v>10.624597553120285</v>
      </c>
      <c r="K135" s="155">
        <v>3.4968649231925033</v>
      </c>
      <c r="L135" s="155">
        <v>7.0356245380635931</v>
      </c>
      <c r="M135" s="155">
        <v>7.7409730584656185</v>
      </c>
      <c r="N135" s="155">
        <v>7.7681538045212504</v>
      </c>
      <c r="O135" s="155">
        <v>12.888190533356102</v>
      </c>
      <c r="P135" s="155">
        <v>8.0733105796885809</v>
      </c>
      <c r="Q135" s="155">
        <v>7.2469996800769119</v>
      </c>
      <c r="R135" s="155">
        <v>8.4253286967818077</v>
      </c>
      <c r="S135" s="155">
        <v>233.06866357648497</v>
      </c>
      <c r="T135" s="81"/>
      <c r="U135" s="81"/>
      <c r="V135" s="81"/>
      <c r="W135" s="81"/>
      <c r="X135" s="81"/>
      <c r="Y135" s="55"/>
      <c r="Z135" s="82"/>
      <c r="AA135" s="82"/>
      <c r="AC135" s="3"/>
      <c r="AD135" s="84"/>
      <c r="AE135" s="85"/>
      <c r="AF135" s="10"/>
    </row>
    <row r="136" spans="2:32" ht="11.25" customHeight="1" x14ac:dyDescent="0.2">
      <c r="B136" s="165">
        <f t="shared" si="6"/>
        <v>100</v>
      </c>
      <c r="C136" s="150" t="s">
        <v>119</v>
      </c>
      <c r="D136" s="151">
        <v>40133</v>
      </c>
      <c r="E136" s="152">
        <v>6170</v>
      </c>
      <c r="F136" s="166">
        <v>6.0137457044673548</v>
      </c>
      <c r="G136" s="166">
        <v>110.72404371584699</v>
      </c>
      <c r="H136" s="154">
        <v>44258</v>
      </c>
      <c r="I136" s="167">
        <v>10.308999999999999</v>
      </c>
      <c r="J136" s="155">
        <v>6.7283717049395619</v>
      </c>
      <c r="K136" s="155">
        <v>6.4822805639797352</v>
      </c>
      <c r="L136" s="155">
        <v>6.60941680564581</v>
      </c>
      <c r="M136" s="155">
        <v>6.8064466750429027</v>
      </c>
      <c r="N136" s="155">
        <v>6.977219141982979</v>
      </c>
      <c r="O136" s="155">
        <v>12.996051013139757</v>
      </c>
      <c r="P136" s="155">
        <v>7.2785601682397481</v>
      </c>
      <c r="Q136" s="155">
        <v>6.7230938574659573</v>
      </c>
      <c r="R136" s="155">
        <v>8.6702873800067248</v>
      </c>
      <c r="S136" s="155">
        <v>155.62717113423639</v>
      </c>
      <c r="T136" s="81"/>
      <c r="U136" s="81"/>
      <c r="V136" s="81"/>
      <c r="W136" s="81"/>
      <c r="X136" s="81"/>
      <c r="Y136" s="55"/>
      <c r="Z136" s="82"/>
      <c r="AA136" s="82"/>
      <c r="AC136" s="3"/>
      <c r="AD136" s="84"/>
      <c r="AE136" s="85"/>
      <c r="AF136" s="10"/>
    </row>
    <row r="137" spans="2:32" ht="11.25" customHeight="1" x14ac:dyDescent="0.2">
      <c r="B137" s="165">
        <f t="shared" si="6"/>
        <v>101</v>
      </c>
      <c r="C137" s="150" t="s">
        <v>116</v>
      </c>
      <c r="D137" s="151">
        <v>39535</v>
      </c>
      <c r="E137" s="152">
        <v>1587</v>
      </c>
      <c r="F137" s="166">
        <v>-4.7418967587034793</v>
      </c>
      <c r="G137" s="166">
        <v>-6.371681415929209</v>
      </c>
      <c r="H137" s="154">
        <v>44259</v>
      </c>
      <c r="I137" s="167">
        <v>10.2377</v>
      </c>
      <c r="J137" s="155">
        <v>6.0619382571279745</v>
      </c>
      <c r="K137" s="155">
        <v>5.9148369647979191</v>
      </c>
      <c r="L137" s="155">
        <v>5.8512535128785963</v>
      </c>
      <c r="M137" s="155">
        <v>5.7939377927492064</v>
      </c>
      <c r="N137" s="155">
        <v>6.3508493281934388</v>
      </c>
      <c r="O137" s="155">
        <v>9.871872576429519</v>
      </c>
      <c r="P137" s="155">
        <v>6.7170726228769828</v>
      </c>
      <c r="Q137" s="155">
        <v>5.8540515822264716</v>
      </c>
      <c r="R137" s="155">
        <v>5.3894461035641994</v>
      </c>
      <c r="S137" s="155">
        <v>97.208693044280096</v>
      </c>
      <c r="T137" s="81"/>
      <c r="U137" s="81"/>
      <c r="V137" s="81"/>
      <c r="W137" s="81"/>
      <c r="X137" s="81"/>
      <c r="Y137" s="55"/>
      <c r="Z137" s="82"/>
      <c r="AA137" s="82"/>
      <c r="AC137" s="3"/>
      <c r="AD137" s="84"/>
      <c r="AE137" s="85"/>
      <c r="AF137" s="10"/>
    </row>
    <row r="138" spans="2:32" ht="11.25" customHeight="1" x14ac:dyDescent="0.2">
      <c r="B138" s="165">
        <f t="shared" si="6"/>
        <v>102</v>
      </c>
      <c r="C138" s="150" t="s">
        <v>120</v>
      </c>
      <c r="D138" s="151">
        <v>40228</v>
      </c>
      <c r="E138" s="152">
        <v>3760</v>
      </c>
      <c r="F138" s="166">
        <v>-0.26525198938992522</v>
      </c>
      <c r="G138" s="166">
        <v>0</v>
      </c>
      <c r="H138" s="154">
        <v>44258</v>
      </c>
      <c r="I138" s="167">
        <v>10.4719</v>
      </c>
      <c r="J138" s="155">
        <v>9.0645983972165176</v>
      </c>
      <c r="K138" s="155">
        <v>7.4796819051813817</v>
      </c>
      <c r="L138" s="155">
        <v>6.5177945680246374</v>
      </c>
      <c r="M138" s="155">
        <v>7.161128495504709</v>
      </c>
      <c r="N138" s="155">
        <v>6.8667651746763365</v>
      </c>
      <c r="O138" s="155">
        <v>12.910102477821168</v>
      </c>
      <c r="P138" s="155">
        <v>5.7304070685140838</v>
      </c>
      <c r="Q138" s="155">
        <v>7.0891175288674813</v>
      </c>
      <c r="R138" s="155">
        <v>8.9164251685380336</v>
      </c>
      <c r="S138" s="155">
        <v>156.774297559003</v>
      </c>
      <c r="T138" s="81"/>
      <c r="U138" s="81"/>
      <c r="V138" s="81"/>
      <c r="W138" s="81"/>
      <c r="X138" s="81"/>
      <c r="Y138" s="55"/>
      <c r="Z138" s="82"/>
      <c r="AA138" s="82"/>
      <c r="AC138" s="3"/>
      <c r="AD138" s="84"/>
      <c r="AE138" s="85"/>
      <c r="AF138" s="10"/>
    </row>
    <row r="139" spans="2:32" ht="11.25" customHeight="1" x14ac:dyDescent="0.2">
      <c r="B139" s="165">
        <f t="shared" si="6"/>
        <v>103</v>
      </c>
      <c r="C139" s="150" t="s">
        <v>108</v>
      </c>
      <c r="D139" s="151">
        <v>37326</v>
      </c>
      <c r="E139" s="152">
        <v>5870</v>
      </c>
      <c r="F139" s="166">
        <v>101.44131777625259</v>
      </c>
      <c r="G139" s="166">
        <v>182.75529865125239</v>
      </c>
      <c r="H139" s="154">
        <v>44258</v>
      </c>
      <c r="I139" s="167">
        <v>56.906100000000002</v>
      </c>
      <c r="J139" s="155">
        <v>13.346154454666802</v>
      </c>
      <c r="K139" s="155">
        <v>-1.2733410300169881</v>
      </c>
      <c r="L139" s="155">
        <v>6.7484859515384663</v>
      </c>
      <c r="M139" s="155">
        <v>7.2534888795874179</v>
      </c>
      <c r="N139" s="155">
        <v>7.6147267576071176</v>
      </c>
      <c r="O139" s="155">
        <v>23.692604754486499</v>
      </c>
      <c r="P139" s="155">
        <v>7.3879059810022447</v>
      </c>
      <c r="Q139" s="155">
        <v>7.6937223918239184</v>
      </c>
      <c r="R139" s="155">
        <v>9.499379489940619</v>
      </c>
      <c r="S139" s="155">
        <v>460.39928560906407</v>
      </c>
      <c r="T139" s="81"/>
      <c r="U139" s="81"/>
      <c r="V139" s="81"/>
      <c r="W139" s="81"/>
      <c r="X139" s="81"/>
      <c r="Y139" s="55"/>
      <c r="Z139" s="82"/>
      <c r="AA139" s="82"/>
      <c r="AC139" s="3"/>
      <c r="AD139" s="84"/>
      <c r="AE139" s="85"/>
      <c r="AF139" s="10"/>
    </row>
    <row r="140" spans="2:32" ht="11.25" customHeight="1" x14ac:dyDescent="0.2">
      <c r="B140" s="165">
        <f t="shared" si="6"/>
        <v>104</v>
      </c>
      <c r="C140" s="150" t="s">
        <v>121</v>
      </c>
      <c r="D140" s="151">
        <v>41362</v>
      </c>
      <c r="E140" s="152">
        <v>1264</v>
      </c>
      <c r="F140" s="166">
        <v>-4.5317220543806602</v>
      </c>
      <c r="G140" s="166">
        <v>108.23723228995057</v>
      </c>
      <c r="H140" s="154">
        <v>44258</v>
      </c>
      <c r="I140" s="167">
        <v>114.7131</v>
      </c>
      <c r="J140" s="155">
        <v>9.3252054780151852</v>
      </c>
      <c r="K140" s="155">
        <v>1.9234564136157668</v>
      </c>
      <c r="L140" s="155">
        <v>6.6984120027466485</v>
      </c>
      <c r="M140" s="155">
        <v>6.8914285680513032</v>
      </c>
      <c r="N140" s="155">
        <v>6.459909039437016</v>
      </c>
      <c r="O140" s="155">
        <v>9.5955396851316053</v>
      </c>
      <c r="P140" s="155">
        <v>6.221522698566071</v>
      </c>
      <c r="Q140" s="155">
        <v>7.2373054325178856</v>
      </c>
      <c r="R140" s="155">
        <v>8.2133929941013086</v>
      </c>
      <c r="S140" s="155">
        <v>87.106097942328176</v>
      </c>
      <c r="T140" s="81"/>
      <c r="U140" s="81"/>
      <c r="V140" s="81"/>
      <c r="W140" s="81"/>
      <c r="X140" s="81"/>
      <c r="Y140" s="55"/>
      <c r="Z140" s="82"/>
      <c r="AA140" s="82"/>
      <c r="AC140" s="3"/>
      <c r="AD140" s="84"/>
      <c r="AE140" s="85"/>
      <c r="AF140" s="10"/>
    </row>
    <row r="141" spans="2:32" ht="11.25" customHeight="1" x14ac:dyDescent="0.2">
      <c r="B141" s="165"/>
      <c r="C141" s="143"/>
      <c r="D141" s="21"/>
      <c r="E141" s="22">
        <v>83870.312481569999</v>
      </c>
      <c r="F141" s="156"/>
      <c r="G141" s="156"/>
      <c r="H141" s="156"/>
      <c r="I141" s="161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81"/>
      <c r="U141" s="81"/>
      <c r="V141" s="81"/>
      <c r="W141" s="81"/>
      <c r="X141" s="81"/>
      <c r="Y141" s="55"/>
      <c r="Z141" s="82"/>
      <c r="AA141" s="82"/>
      <c r="AC141" s="3"/>
      <c r="AD141" s="84"/>
      <c r="AE141" s="85"/>
      <c r="AF141" s="10"/>
    </row>
    <row r="142" spans="2:32" ht="11.25" customHeight="1" x14ac:dyDescent="0.2">
      <c r="B142" s="86"/>
      <c r="C142" s="144"/>
      <c r="D142" s="74"/>
      <c r="E142" s="75"/>
      <c r="F142" s="87"/>
      <c r="G142" s="87"/>
      <c r="H142" s="88"/>
      <c r="I142" s="89"/>
      <c r="J142" s="64"/>
      <c r="K142" s="64"/>
      <c r="L142" s="64"/>
      <c r="M142" s="64"/>
      <c r="N142" s="64"/>
      <c r="O142" s="64"/>
      <c r="P142" s="64"/>
      <c r="Q142" s="64"/>
      <c r="R142" s="90"/>
      <c r="S142" s="91"/>
      <c r="T142" s="81"/>
      <c r="U142" s="81"/>
      <c r="V142" s="81"/>
      <c r="W142" s="81"/>
      <c r="X142" s="81"/>
      <c r="Y142" s="55"/>
      <c r="Z142" s="82"/>
      <c r="AA142" s="82"/>
      <c r="AC142" s="3"/>
      <c r="AD142" s="84"/>
      <c r="AE142" s="85"/>
      <c r="AF142" s="10"/>
    </row>
    <row r="143" spans="2:32" x14ac:dyDescent="0.2">
      <c r="B143" s="171" t="s">
        <v>289</v>
      </c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3"/>
    </row>
    <row r="144" spans="2:32" ht="11.25" customHeight="1" x14ac:dyDescent="0.2">
      <c r="B144" s="165">
        <v>105</v>
      </c>
      <c r="C144" s="150" t="s">
        <v>125</v>
      </c>
      <c r="D144" s="151">
        <v>42471</v>
      </c>
      <c r="E144" s="152">
        <v>4218.49</v>
      </c>
      <c r="F144" s="166">
        <v>23.661515190600689</v>
      </c>
      <c r="G144" s="166">
        <v>321.57918931883592</v>
      </c>
      <c r="H144" s="154">
        <v>44258</v>
      </c>
      <c r="I144" s="167">
        <v>106.31</v>
      </c>
      <c r="J144" s="158">
        <v>6.8680026342989864</v>
      </c>
      <c r="K144" s="158">
        <v>9.3357923644385039</v>
      </c>
      <c r="L144" s="158">
        <v>9.6899592301123398</v>
      </c>
      <c r="M144" s="158">
        <v>8.5302215392492986</v>
      </c>
      <c r="N144" s="158">
        <v>7.9691726138099961</v>
      </c>
      <c r="O144" s="158">
        <v>16.043452324888424</v>
      </c>
      <c r="P144" s="158">
        <v>7.8006520164206341</v>
      </c>
      <c r="Q144" s="158">
        <v>9.1669542815581639</v>
      </c>
      <c r="R144" s="155">
        <v>8.2427303386240816</v>
      </c>
      <c r="S144" s="155">
        <v>47.499118991157907</v>
      </c>
      <c r="T144" s="81"/>
      <c r="U144" s="81"/>
      <c r="V144" s="81"/>
      <c r="W144" s="81"/>
      <c r="X144" s="81"/>
      <c r="Y144" s="55"/>
      <c r="Z144" s="82"/>
      <c r="AA144" s="82"/>
      <c r="AC144" s="3"/>
      <c r="AD144" s="84"/>
      <c r="AE144" s="85"/>
      <c r="AF144" s="10"/>
    </row>
    <row r="145" spans="2:32" ht="11.25" customHeight="1" x14ac:dyDescent="0.2">
      <c r="B145" s="165"/>
      <c r="C145" s="143"/>
      <c r="D145" s="21"/>
      <c r="E145" s="22">
        <v>4218.49</v>
      </c>
      <c r="F145" s="156"/>
      <c r="G145" s="156"/>
      <c r="H145" s="156"/>
      <c r="I145" s="161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81"/>
      <c r="U145" s="81"/>
      <c r="V145" s="81"/>
      <c r="W145" s="81"/>
      <c r="X145" s="81"/>
      <c r="Y145" s="55"/>
      <c r="Z145" s="82"/>
      <c r="AA145" s="82"/>
      <c r="AC145" s="3"/>
      <c r="AD145" s="84"/>
      <c r="AE145" s="85"/>
      <c r="AF145" s="10"/>
    </row>
    <row r="146" spans="2:32" ht="6" customHeight="1" x14ac:dyDescent="0.2">
      <c r="B146" s="54"/>
      <c r="C146" s="148"/>
      <c r="D146" s="71"/>
      <c r="E146" s="72"/>
      <c r="F146" s="92"/>
      <c r="G146" s="92"/>
      <c r="H146" s="92"/>
      <c r="I146" s="93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55"/>
      <c r="Z146" s="82"/>
      <c r="AA146" s="82"/>
      <c r="AC146" s="3"/>
      <c r="AD146" s="84"/>
      <c r="AE146" s="85"/>
      <c r="AF146" s="10"/>
    </row>
    <row r="147" spans="2:32" ht="11.25" customHeight="1" x14ac:dyDescent="0.2">
      <c r="B147" s="54"/>
      <c r="C147" s="148"/>
      <c r="D147" s="71"/>
      <c r="E147" s="72"/>
      <c r="F147" s="92"/>
      <c r="G147" s="92"/>
      <c r="H147" s="92"/>
      <c r="I147" s="93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55"/>
      <c r="Z147" s="82"/>
      <c r="AA147" s="82"/>
      <c r="AC147" s="3"/>
      <c r="AD147" s="84"/>
      <c r="AE147" s="85"/>
      <c r="AF147" s="10"/>
    </row>
    <row r="148" spans="2:32" x14ac:dyDescent="0.2">
      <c r="B148" s="171" t="s">
        <v>290</v>
      </c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3"/>
    </row>
    <row r="149" spans="2:32" ht="11.25" customHeight="1" x14ac:dyDescent="0.2">
      <c r="B149" s="165">
        <v>106</v>
      </c>
      <c r="C149" s="150" t="s">
        <v>131</v>
      </c>
      <c r="D149" s="151">
        <v>40876</v>
      </c>
      <c r="E149" s="152">
        <v>3083.01</v>
      </c>
      <c r="F149" s="166">
        <v>-1.2751254471104589</v>
      </c>
      <c r="G149" s="166">
        <v>-33.798368048099626</v>
      </c>
      <c r="H149" s="154">
        <v>44258</v>
      </c>
      <c r="I149" s="167">
        <v>10.2584</v>
      </c>
      <c r="J149" s="155">
        <v>27.41763977093914</v>
      </c>
      <c r="K149" s="155">
        <v>5.2916248466607918</v>
      </c>
      <c r="L149" s="155">
        <v>0.21352104986086529</v>
      </c>
      <c r="M149" s="155">
        <v>3.1594694575708182</v>
      </c>
      <c r="N149" s="155">
        <v>5.2439382120977793</v>
      </c>
      <c r="O149" s="155">
        <v>-19.064999107823667</v>
      </c>
      <c r="P149" s="155">
        <v>3.2834671929515333</v>
      </c>
      <c r="Q149" s="155">
        <v>1.5074171291010812</v>
      </c>
      <c r="R149" s="155">
        <v>9.3916283218975707</v>
      </c>
      <c r="S149" s="155">
        <v>129.72958989111422</v>
      </c>
      <c r="T149" s="81"/>
      <c r="U149" s="81"/>
      <c r="V149" s="81"/>
      <c r="W149" s="81"/>
      <c r="X149" s="81"/>
      <c r="Y149" s="55"/>
      <c r="Z149" s="82"/>
      <c r="AA149" s="82"/>
      <c r="AC149" s="3"/>
      <c r="AD149" s="84"/>
      <c r="AE149" s="85"/>
      <c r="AF149" s="10"/>
    </row>
    <row r="150" spans="2:32" ht="11.25" customHeight="1" x14ac:dyDescent="0.2">
      <c r="B150" s="165">
        <f>1+B149</f>
        <v>107</v>
      </c>
      <c r="C150" s="150" t="s">
        <v>133</v>
      </c>
      <c r="D150" s="151">
        <v>41768</v>
      </c>
      <c r="E150" s="152">
        <v>1277.44</v>
      </c>
      <c r="F150" s="166">
        <v>-8.0363120649067259</v>
      </c>
      <c r="G150" s="166">
        <v>-5.6411165525442897</v>
      </c>
      <c r="H150" s="154">
        <v>44258</v>
      </c>
      <c r="I150" s="167">
        <v>111.07769999999999</v>
      </c>
      <c r="J150" s="155">
        <v>11.17578034593436</v>
      </c>
      <c r="K150" s="155">
        <v>6.9285462518875613</v>
      </c>
      <c r="L150" s="155">
        <v>6.2534480381959412</v>
      </c>
      <c r="M150" s="155">
        <v>5.5328583394601658</v>
      </c>
      <c r="N150" s="155">
        <v>5.6568235492863961</v>
      </c>
      <c r="O150" s="155">
        <v>12.082516652772785</v>
      </c>
      <c r="P150" s="155">
        <v>6.1292078775675911</v>
      </c>
      <c r="Q150" s="155">
        <v>5.7769367872633399</v>
      </c>
      <c r="R150" s="155">
        <v>9.2335843581149</v>
      </c>
      <c r="S150" s="155">
        <v>82.668111734807766</v>
      </c>
      <c r="T150" s="81"/>
      <c r="U150" s="81"/>
      <c r="V150" s="81"/>
      <c r="W150" s="81"/>
      <c r="X150" s="81"/>
      <c r="Y150" s="55"/>
      <c r="Z150" s="82"/>
      <c r="AA150" s="82"/>
      <c r="AC150" s="3"/>
      <c r="AD150" s="84"/>
      <c r="AE150" s="85"/>
      <c r="AF150" s="10"/>
    </row>
    <row r="151" spans="2:32" ht="11.25" customHeight="1" x14ac:dyDescent="0.2">
      <c r="B151" s="165">
        <f t="shared" ref="B151:B160" si="7">1+B150</f>
        <v>108</v>
      </c>
      <c r="C151" s="150" t="s">
        <v>132</v>
      </c>
      <c r="D151" s="151">
        <v>41036</v>
      </c>
      <c r="E151" s="152">
        <v>228.37</v>
      </c>
      <c r="F151" s="166">
        <v>0.45483337438856353</v>
      </c>
      <c r="G151" s="166">
        <v>-5.7214454090963596</v>
      </c>
      <c r="H151" s="154">
        <v>44258</v>
      </c>
      <c r="I151" s="167">
        <v>103.6292</v>
      </c>
      <c r="J151" s="155">
        <v>4.7203225762885159</v>
      </c>
      <c r="K151" s="155">
        <v>2.5321621626461948</v>
      </c>
      <c r="L151" s="155">
        <v>2.4210188409970725</v>
      </c>
      <c r="M151" s="155">
        <v>4.2675238736967733</v>
      </c>
      <c r="N151" s="155">
        <v>3.2924158400630077</v>
      </c>
      <c r="O151" s="155">
        <v>3.1707820876391013</v>
      </c>
      <c r="P151" s="155">
        <v>1.4582842041460531</v>
      </c>
      <c r="Q151" s="155">
        <v>4.0267263304148102</v>
      </c>
      <c r="R151" s="155">
        <v>8.1031013316732228</v>
      </c>
      <c r="S151" s="155">
        <v>98.973633313163759</v>
      </c>
      <c r="T151" s="81"/>
      <c r="U151" s="81"/>
      <c r="V151" s="81"/>
      <c r="W151" s="81"/>
      <c r="X151" s="81"/>
      <c r="Y151" s="55"/>
      <c r="Z151" s="82"/>
      <c r="AA151" s="82"/>
      <c r="AC151" s="3"/>
      <c r="AD151" s="84"/>
      <c r="AE151" s="85"/>
      <c r="AF151" s="10"/>
    </row>
    <row r="152" spans="2:32" ht="11.25" customHeight="1" x14ac:dyDescent="0.2">
      <c r="B152" s="165">
        <f t="shared" si="7"/>
        <v>109</v>
      </c>
      <c r="C152" s="150" t="s">
        <v>135</v>
      </c>
      <c r="D152" s="151">
        <v>41974</v>
      </c>
      <c r="E152" s="152">
        <v>2196</v>
      </c>
      <c r="F152" s="166">
        <v>-8.4618591079616561</v>
      </c>
      <c r="G152" s="166">
        <v>5.4248679788766241</v>
      </c>
      <c r="H152" s="154">
        <v>44258</v>
      </c>
      <c r="I152" s="167">
        <v>104.4194</v>
      </c>
      <c r="J152" s="155">
        <v>13.602636507772271</v>
      </c>
      <c r="K152" s="155">
        <v>6.815170846062804</v>
      </c>
      <c r="L152" s="155">
        <v>3.4013007670988622</v>
      </c>
      <c r="M152" s="155">
        <v>4.007401626062518</v>
      </c>
      <c r="N152" s="155">
        <v>5.3761103874650109</v>
      </c>
      <c r="O152" s="155">
        <v>11.581181383070627</v>
      </c>
      <c r="P152" s="155">
        <v>5.0992441722337141</v>
      </c>
      <c r="Q152" s="155">
        <v>2.8638396012036806</v>
      </c>
      <c r="R152" s="155">
        <v>8.6117386613944866</v>
      </c>
      <c r="S152" s="155">
        <v>67.687268952938268</v>
      </c>
      <c r="T152" s="81"/>
      <c r="U152" s="81"/>
      <c r="V152" s="81"/>
      <c r="W152" s="81"/>
      <c r="X152" s="81"/>
      <c r="Y152" s="55"/>
      <c r="Z152" s="82"/>
      <c r="AA152" s="82"/>
      <c r="AC152" s="3"/>
      <c r="AD152" s="84"/>
      <c r="AE152" s="85"/>
      <c r="AF152" s="10"/>
    </row>
    <row r="153" spans="2:32" ht="11.25" customHeight="1" x14ac:dyDescent="0.2">
      <c r="B153" s="165">
        <f t="shared" si="7"/>
        <v>110</v>
      </c>
      <c r="C153" s="150" t="s">
        <v>137</v>
      </c>
      <c r="D153" s="151">
        <v>43906</v>
      </c>
      <c r="E153" s="152">
        <v>2640.72</v>
      </c>
      <c r="F153" s="166">
        <v>0.55633617784478506</v>
      </c>
      <c r="G153" s="166">
        <v>-4.0854278657562082</v>
      </c>
      <c r="H153" s="154">
        <v>44258</v>
      </c>
      <c r="I153" s="167">
        <v>100.89</v>
      </c>
      <c r="J153" s="155">
        <v>7.2370377713844025</v>
      </c>
      <c r="K153" s="155">
        <v>7.2456575682376805</v>
      </c>
      <c r="L153" s="155">
        <v>6.9822927262100185</v>
      </c>
      <c r="M153" s="155">
        <v>6.5480084726970995</v>
      </c>
      <c r="N153" s="155">
        <v>6.7511536251118693</v>
      </c>
      <c r="O153" s="155">
        <v>12.071303370041104</v>
      </c>
      <c r="P153" s="155">
        <v>6.520868685333304</v>
      </c>
      <c r="Q153" s="155">
        <v>6.7730680605477751</v>
      </c>
      <c r="R153" s="155">
        <v>7.996423634783878</v>
      </c>
      <c r="S153" s="155">
        <v>7.7009293670409873</v>
      </c>
      <c r="T153" s="81"/>
      <c r="U153" s="81"/>
      <c r="V153" s="81"/>
      <c r="W153" s="81"/>
      <c r="X153" s="81"/>
      <c r="Y153" s="55"/>
      <c r="Z153" s="82"/>
      <c r="AA153" s="82"/>
      <c r="AC153" s="3"/>
      <c r="AD153" s="84"/>
      <c r="AE153" s="85"/>
      <c r="AF153" s="10"/>
    </row>
    <row r="154" spans="2:32" ht="11.25" customHeight="1" x14ac:dyDescent="0.2">
      <c r="B154" s="165">
        <f t="shared" si="7"/>
        <v>111</v>
      </c>
      <c r="C154" s="150" t="s">
        <v>128</v>
      </c>
      <c r="D154" s="151">
        <v>40385</v>
      </c>
      <c r="E154" s="152">
        <v>1465</v>
      </c>
      <c r="F154" s="166">
        <v>-16.855845629965948</v>
      </c>
      <c r="G154" s="166">
        <v>-56.463595839524515</v>
      </c>
      <c r="H154" s="154">
        <v>44258</v>
      </c>
      <c r="I154" s="167">
        <v>114.89579999999999</v>
      </c>
      <c r="J154" s="155">
        <v>6.0369021421192715</v>
      </c>
      <c r="K154" s="155">
        <v>3.7194973779304092</v>
      </c>
      <c r="L154" s="155">
        <v>3.7761818329443848</v>
      </c>
      <c r="M154" s="155">
        <v>2.743056742131436</v>
      </c>
      <c r="N154" s="155">
        <v>3.9732192245595472</v>
      </c>
      <c r="O154" s="155">
        <v>7.8941508819917461</v>
      </c>
      <c r="P154" s="155">
        <v>3.4641234080510253</v>
      </c>
      <c r="Q154" s="155">
        <v>3.0112434259412484</v>
      </c>
      <c r="R154" s="155">
        <v>9.2556255931061528</v>
      </c>
      <c r="S154" s="155">
        <v>155.87684880849289</v>
      </c>
      <c r="T154" s="81"/>
      <c r="U154" s="81"/>
      <c r="V154" s="81"/>
      <c r="W154" s="81"/>
      <c r="X154" s="81"/>
      <c r="Y154" s="55"/>
      <c r="Z154" s="82"/>
      <c r="AA154" s="82"/>
      <c r="AC154" s="3"/>
      <c r="AD154" s="84"/>
      <c r="AE154" s="85"/>
      <c r="AF154" s="10"/>
    </row>
    <row r="155" spans="2:32" ht="11.25" customHeight="1" x14ac:dyDescent="0.2">
      <c r="B155" s="165">
        <f t="shared" si="7"/>
        <v>112</v>
      </c>
      <c r="C155" s="150" t="s">
        <v>126</v>
      </c>
      <c r="D155" s="151">
        <v>37681</v>
      </c>
      <c r="E155" s="152">
        <v>1127</v>
      </c>
      <c r="F155" s="166">
        <v>-19.614835948644792</v>
      </c>
      <c r="G155" s="166">
        <v>-37.940528634361236</v>
      </c>
      <c r="H155" s="154">
        <v>44258</v>
      </c>
      <c r="I155" s="167">
        <v>54.91</v>
      </c>
      <c r="J155" s="155">
        <v>6.6484517304170598</v>
      </c>
      <c r="K155" s="155">
        <v>5.7038676911050592</v>
      </c>
      <c r="L155" s="155">
        <v>2.4422141119219254</v>
      </c>
      <c r="M155" s="155">
        <v>3.0509683995919086</v>
      </c>
      <c r="N155" s="155">
        <v>4.6463611525083817</v>
      </c>
      <c r="O155" s="155">
        <v>11.088832178877869</v>
      </c>
      <c r="P155" s="155">
        <v>4.5679244102369072</v>
      </c>
      <c r="Q155" s="155">
        <v>2.8008145677767335</v>
      </c>
      <c r="R155" s="155">
        <v>7.57862379858667</v>
      </c>
      <c r="S155" s="155">
        <v>272.97194061659525</v>
      </c>
      <c r="T155" s="81"/>
      <c r="U155" s="81"/>
      <c r="V155" s="81"/>
      <c r="W155" s="81"/>
      <c r="X155" s="81"/>
      <c r="Y155" s="55"/>
      <c r="Z155" s="82"/>
      <c r="AA155" s="82"/>
      <c r="AC155" s="3"/>
      <c r="AD155" s="84"/>
      <c r="AE155" s="85"/>
      <c r="AF155" s="10"/>
    </row>
    <row r="156" spans="2:32" ht="11.25" customHeight="1" x14ac:dyDescent="0.2">
      <c r="B156" s="165">
        <f t="shared" si="7"/>
        <v>113</v>
      </c>
      <c r="C156" s="150" t="s">
        <v>136</v>
      </c>
      <c r="D156" s="151">
        <v>43542</v>
      </c>
      <c r="E156" s="152">
        <v>194</v>
      </c>
      <c r="F156" s="166">
        <v>0.51813471502590858</v>
      </c>
      <c r="G156" s="166">
        <v>-32.167832167832167</v>
      </c>
      <c r="H156" s="154">
        <v>44258</v>
      </c>
      <c r="I156" s="167">
        <v>10.406700000000001</v>
      </c>
      <c r="J156" s="155">
        <v>6.31433267018644</v>
      </c>
      <c r="K156" s="155">
        <v>5.3667619414054437</v>
      </c>
      <c r="L156" s="155">
        <v>5.5079892147206726</v>
      </c>
      <c r="M156" s="155">
        <v>5.1302677145601718</v>
      </c>
      <c r="N156" s="155">
        <v>5.382684264520079</v>
      </c>
      <c r="O156" s="155">
        <v>10.414061949000335</v>
      </c>
      <c r="P156" s="155">
        <v>5.4329846722080477</v>
      </c>
      <c r="Q156" s="155">
        <v>5.020637445889637</v>
      </c>
      <c r="R156" s="155">
        <v>11.342222578261939</v>
      </c>
      <c r="S156" s="155">
        <v>23.461081881984303</v>
      </c>
      <c r="T156" s="81"/>
      <c r="U156" s="81"/>
      <c r="V156" s="81"/>
      <c r="W156" s="81"/>
      <c r="X156" s="81"/>
      <c r="Y156" s="55"/>
      <c r="Z156" s="82"/>
      <c r="AA156" s="82"/>
      <c r="AC156" s="3"/>
      <c r="AD156" s="84"/>
      <c r="AE156" s="85"/>
      <c r="AF156" s="10"/>
    </row>
    <row r="157" spans="2:32" ht="11.25" customHeight="1" x14ac:dyDescent="0.2">
      <c r="B157" s="165">
        <f t="shared" si="7"/>
        <v>114</v>
      </c>
      <c r="C157" s="150" t="s">
        <v>134</v>
      </c>
      <c r="D157" s="151">
        <v>41830</v>
      </c>
      <c r="E157" s="152">
        <v>348</v>
      </c>
      <c r="F157" s="166">
        <v>29.850746268656714</v>
      </c>
      <c r="G157" s="166">
        <v>-49.710982658959537</v>
      </c>
      <c r="H157" s="154">
        <v>44258</v>
      </c>
      <c r="I157" s="167">
        <v>10.644600000000001</v>
      </c>
      <c r="J157" s="155">
        <v>7.8883324093458329</v>
      </c>
      <c r="K157" s="155">
        <v>6.8178550263464004</v>
      </c>
      <c r="L157" s="155">
        <v>4.3358977259875147</v>
      </c>
      <c r="M157" s="155">
        <v>5.3815676469219529</v>
      </c>
      <c r="N157" s="155">
        <v>6.2362953638252518</v>
      </c>
      <c r="O157" s="155">
        <v>11.669675769202231</v>
      </c>
      <c r="P157" s="155">
        <v>4.2380277894963125</v>
      </c>
      <c r="Q157" s="155">
        <v>4.6601769749322814</v>
      </c>
      <c r="R157" s="155">
        <v>9.3458936804083237</v>
      </c>
      <c r="S157" s="155">
        <v>81.182485259803855</v>
      </c>
      <c r="T157" s="81"/>
      <c r="U157" s="81"/>
      <c r="V157" s="81"/>
      <c r="W157" s="81"/>
      <c r="X157" s="81"/>
      <c r="Y157" s="55"/>
      <c r="Z157" s="82"/>
      <c r="AA157" s="82"/>
      <c r="AC157" s="3"/>
      <c r="AD157" s="84"/>
      <c r="AE157" s="85"/>
      <c r="AF157" s="10"/>
    </row>
    <row r="158" spans="2:32" ht="11.25" customHeight="1" x14ac:dyDescent="0.2">
      <c r="B158" s="165">
        <f t="shared" si="7"/>
        <v>115</v>
      </c>
      <c r="C158" s="150" t="s">
        <v>127</v>
      </c>
      <c r="D158" s="151">
        <v>40135</v>
      </c>
      <c r="E158" s="152">
        <v>3430</v>
      </c>
      <c r="F158" s="166">
        <v>-6.2841530054644767</v>
      </c>
      <c r="G158" s="166">
        <v>-21.149425287356326</v>
      </c>
      <c r="H158" s="154">
        <v>44258</v>
      </c>
      <c r="I158" s="167">
        <v>10.0639</v>
      </c>
      <c r="J158" s="155">
        <v>8.3436034030397455</v>
      </c>
      <c r="K158" s="155">
        <v>6.5364679195738518</v>
      </c>
      <c r="L158" s="155">
        <v>4.1486784250773194</v>
      </c>
      <c r="M158" s="155">
        <v>4.4117548582373161</v>
      </c>
      <c r="N158" s="155">
        <v>5.0025510665833837</v>
      </c>
      <c r="O158" s="155">
        <v>11.132438892592818</v>
      </c>
      <c r="P158" s="155">
        <v>3.8727698933917738</v>
      </c>
      <c r="Q158" s="155">
        <v>3.3000872222892337</v>
      </c>
      <c r="R158" s="155">
        <v>9.2188582354042481</v>
      </c>
      <c r="S158" s="155">
        <v>170.77331112414478</v>
      </c>
      <c r="T158" s="81"/>
      <c r="U158" s="81"/>
      <c r="V158" s="81"/>
      <c r="W158" s="81"/>
      <c r="X158" s="81"/>
      <c r="Y158" s="55"/>
      <c r="Z158" s="82"/>
      <c r="AA158" s="82"/>
      <c r="AC158" s="3"/>
      <c r="AD158" s="84"/>
      <c r="AE158" s="85"/>
      <c r="AF158" s="10"/>
    </row>
    <row r="159" spans="2:32" ht="11.25" customHeight="1" x14ac:dyDescent="0.2">
      <c r="B159" s="165">
        <f t="shared" si="7"/>
        <v>116</v>
      </c>
      <c r="C159" s="150" t="s">
        <v>129</v>
      </c>
      <c r="D159" s="151">
        <v>40752</v>
      </c>
      <c r="E159" s="152">
        <v>653.37300000000005</v>
      </c>
      <c r="F159" s="166">
        <v>315.76127418851934</v>
      </c>
      <c r="G159" s="166">
        <v>154.12888997794659</v>
      </c>
      <c r="H159" s="154">
        <v>44258</v>
      </c>
      <c r="I159" s="167">
        <v>10.9689</v>
      </c>
      <c r="J159" s="155">
        <v>5.3249204453237331</v>
      </c>
      <c r="K159" s="155">
        <v>5.7583288134173598</v>
      </c>
      <c r="L159" s="155">
        <v>7.2752062755452727</v>
      </c>
      <c r="M159" s="155">
        <v>5.2242044803961445</v>
      </c>
      <c r="N159" s="155">
        <v>3.9195399806499114</v>
      </c>
      <c r="O159" s="155">
        <v>9.1022167075706459</v>
      </c>
      <c r="P159" s="155">
        <v>2.6280008810477526</v>
      </c>
      <c r="Q159" s="155">
        <v>5.5094020716973899</v>
      </c>
      <c r="R159" s="155">
        <v>7.9956809198426404</v>
      </c>
      <c r="S159" s="155">
        <v>109.35549503142363</v>
      </c>
      <c r="T159" s="81"/>
      <c r="U159" s="81"/>
      <c r="V159" s="81"/>
      <c r="W159" s="81"/>
      <c r="X159" s="81"/>
      <c r="Y159" s="55"/>
      <c r="Z159" s="82"/>
      <c r="AA159" s="82"/>
      <c r="AC159" s="3"/>
      <c r="AD159" s="84"/>
      <c r="AE159" s="85"/>
      <c r="AF159" s="10"/>
    </row>
    <row r="160" spans="2:32" s="9" customFormat="1" ht="11.25" customHeight="1" x14ac:dyDescent="0.2">
      <c r="B160" s="165">
        <f t="shared" si="7"/>
        <v>117</v>
      </c>
      <c r="C160" s="150" t="s">
        <v>130</v>
      </c>
      <c r="D160" s="151">
        <v>40749</v>
      </c>
      <c r="E160" s="152">
        <v>4396</v>
      </c>
      <c r="F160" s="166">
        <v>-5.4013341941037236</v>
      </c>
      <c r="G160" s="166">
        <v>39.246119733924623</v>
      </c>
      <c r="H160" s="154">
        <v>44258</v>
      </c>
      <c r="I160" s="167">
        <v>105.724</v>
      </c>
      <c r="J160" s="155">
        <v>6.1808164334877791</v>
      </c>
      <c r="K160" s="155">
        <v>5.9555075583489492</v>
      </c>
      <c r="L160" s="155">
        <v>5.7793156932200365</v>
      </c>
      <c r="M160" s="155">
        <v>5.3529654344864488</v>
      </c>
      <c r="N160" s="155">
        <v>5.3149511825290432</v>
      </c>
      <c r="O160" s="155">
        <v>5.3650701726831729</v>
      </c>
      <c r="P160" s="155">
        <v>4.8760300453618566</v>
      </c>
      <c r="Q160" s="155">
        <v>5.8492737574790299</v>
      </c>
      <c r="R160" s="155">
        <v>9.1459191344361201</v>
      </c>
      <c r="S160" s="155">
        <v>131.94909080098637</v>
      </c>
      <c r="T160" s="81"/>
      <c r="U160" s="81"/>
      <c r="V160" s="81"/>
      <c r="W160" s="81"/>
      <c r="X160" s="81"/>
      <c r="Y160" s="55"/>
      <c r="Z160" s="94"/>
      <c r="AA160" s="94"/>
      <c r="AB160" s="7"/>
      <c r="AC160" s="7"/>
      <c r="AD160" s="95"/>
      <c r="AE160" s="96"/>
      <c r="AF160" s="11"/>
    </row>
    <row r="161" spans="2:32" ht="11.25" customHeight="1" x14ac:dyDescent="0.2">
      <c r="B161" s="165"/>
      <c r="C161" s="143"/>
      <c r="D161" s="21"/>
      <c r="E161" s="22">
        <v>21038.913</v>
      </c>
      <c r="F161" s="156"/>
      <c r="G161" s="156"/>
      <c r="H161" s="156"/>
      <c r="I161" s="161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81"/>
      <c r="U161" s="81"/>
      <c r="V161" s="81"/>
      <c r="W161" s="81"/>
      <c r="X161" s="81"/>
      <c r="Y161" s="55"/>
      <c r="Z161" s="82"/>
      <c r="AA161" s="82"/>
      <c r="AC161" s="3"/>
      <c r="AD161" s="84"/>
      <c r="AE161" s="85"/>
      <c r="AF161" s="10"/>
    </row>
    <row r="162" spans="2:32" ht="11.25" customHeight="1" x14ac:dyDescent="0.2">
      <c r="B162" s="86"/>
      <c r="C162" s="147"/>
      <c r="D162" s="74"/>
      <c r="E162" s="75"/>
      <c r="F162" s="87"/>
      <c r="G162" s="87"/>
      <c r="H162" s="87"/>
      <c r="I162" s="89"/>
      <c r="J162" s="90"/>
      <c r="K162" s="90"/>
      <c r="L162" s="90"/>
      <c r="M162" s="90"/>
      <c r="N162" s="90"/>
      <c r="O162" s="90"/>
      <c r="P162" s="90"/>
      <c r="Q162" s="90"/>
      <c r="R162" s="90"/>
      <c r="S162" s="91"/>
      <c r="T162" s="81"/>
      <c r="U162" s="81"/>
      <c r="V162" s="81"/>
      <c r="W162" s="81"/>
      <c r="X162" s="81"/>
      <c r="Y162" s="55"/>
      <c r="Z162" s="82"/>
      <c r="AA162" s="82"/>
      <c r="AC162" s="3"/>
      <c r="AD162" s="84"/>
      <c r="AE162" s="85"/>
      <c r="AF162" s="10"/>
    </row>
    <row r="163" spans="2:32" x14ac:dyDescent="0.2">
      <c r="B163" s="171" t="s">
        <v>291</v>
      </c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3"/>
    </row>
    <row r="164" spans="2:32" ht="11.25" customHeight="1" x14ac:dyDescent="0.2">
      <c r="B164" s="165">
        <v>118</v>
      </c>
      <c r="C164" s="150" t="s">
        <v>140</v>
      </c>
      <c r="D164" s="151">
        <v>39167</v>
      </c>
      <c r="E164" s="152">
        <v>755.43084699999997</v>
      </c>
      <c r="F164" s="166">
        <v>0.20217583177375431</v>
      </c>
      <c r="G164" s="166">
        <v>15.777642053082452</v>
      </c>
      <c r="H164" s="154">
        <v>44258</v>
      </c>
      <c r="I164" s="167">
        <v>53.171900000000001</v>
      </c>
      <c r="J164" s="155">
        <v>17.100683011272324</v>
      </c>
      <c r="K164" s="155">
        <v>5.8708709637596472</v>
      </c>
      <c r="L164" s="155">
        <v>8.6044742432711736</v>
      </c>
      <c r="M164" s="155">
        <v>6.9306375151034736</v>
      </c>
      <c r="N164" s="155">
        <v>6.4379643625681515</v>
      </c>
      <c r="O164" s="155">
        <v>25.222114800512063</v>
      </c>
      <c r="P164" s="155">
        <v>6.1408516558203186</v>
      </c>
      <c r="Q164" s="155">
        <v>7.2403605004943072</v>
      </c>
      <c r="R164" s="155">
        <v>6.7534652004402895</v>
      </c>
      <c r="S164" s="155">
        <v>148.8114238764847</v>
      </c>
      <c r="T164" s="81"/>
      <c r="U164" s="81"/>
      <c r="V164" s="81"/>
      <c r="W164" s="81"/>
      <c r="X164" s="81"/>
      <c r="Y164" s="55"/>
      <c r="Z164" s="82"/>
      <c r="AA164" s="83"/>
      <c r="AC164" s="3"/>
      <c r="AD164" s="84"/>
      <c r="AE164" s="85"/>
      <c r="AF164" s="10"/>
    </row>
    <row r="165" spans="2:32" ht="11.25" customHeight="1" x14ac:dyDescent="0.2">
      <c r="B165" s="27">
        <f>1+B164</f>
        <v>119</v>
      </c>
      <c r="C165" s="150" t="s">
        <v>138</v>
      </c>
      <c r="D165" s="151">
        <v>39246</v>
      </c>
      <c r="E165" s="152">
        <v>82.49</v>
      </c>
      <c r="F165" s="166">
        <v>0.30398832684825905</v>
      </c>
      <c r="G165" s="166">
        <v>14.347102855558624</v>
      </c>
      <c r="H165" s="154">
        <v>44258</v>
      </c>
      <c r="I165" s="167">
        <v>55.670099999999998</v>
      </c>
      <c r="J165" s="155">
        <v>7.1479647569465676</v>
      </c>
      <c r="K165" s="155">
        <v>6.1234436081580217</v>
      </c>
      <c r="L165" s="155">
        <v>6.23421315379478</v>
      </c>
      <c r="M165" s="155">
        <v>6.180091406363232</v>
      </c>
      <c r="N165" s="155">
        <v>6.9277667349873511</v>
      </c>
      <c r="O165" s="155">
        <v>10.608888153760784</v>
      </c>
      <c r="P165" s="155">
        <v>6.7546456282312306</v>
      </c>
      <c r="Q165" s="155">
        <v>6.3265912477988291</v>
      </c>
      <c r="R165" s="155">
        <v>6.5439744580922943</v>
      </c>
      <c r="S165" s="155">
        <v>138.70545593123666</v>
      </c>
      <c r="T165" s="81"/>
      <c r="U165" s="81"/>
      <c r="V165" s="81"/>
      <c r="W165" s="81"/>
      <c r="X165" s="81"/>
      <c r="Y165" s="55"/>
      <c r="Z165" s="82"/>
      <c r="AA165" s="83"/>
      <c r="AC165" s="3"/>
      <c r="AD165" s="84"/>
      <c r="AE165" s="85"/>
      <c r="AF165" s="10"/>
    </row>
    <row r="166" spans="2:32" ht="11.25" customHeight="1" x14ac:dyDescent="0.2">
      <c r="B166" s="27">
        <f t="shared" ref="B166:B170" si="8">1+B165</f>
        <v>120</v>
      </c>
      <c r="C166" s="150" t="s">
        <v>139</v>
      </c>
      <c r="D166" s="151">
        <v>38791</v>
      </c>
      <c r="E166" s="152">
        <v>2139.9929999999999</v>
      </c>
      <c r="F166" s="166">
        <v>-29.862257544666249</v>
      </c>
      <c r="G166" s="166">
        <v>83.29060820990442</v>
      </c>
      <c r="H166" s="154">
        <v>44258</v>
      </c>
      <c r="I166" s="167">
        <v>107.20099999999999</v>
      </c>
      <c r="J166" s="155">
        <v>14.646596614345974</v>
      </c>
      <c r="K166" s="155">
        <v>2.9249200952061578</v>
      </c>
      <c r="L166" s="155">
        <v>2.0201364251210885</v>
      </c>
      <c r="M166" s="155">
        <v>4.3726542467791454</v>
      </c>
      <c r="N166" s="155">
        <v>6.4426406784050902</v>
      </c>
      <c r="O166" s="155">
        <v>2.8720751687808521</v>
      </c>
      <c r="P166" s="155">
        <v>6.7518164095193658</v>
      </c>
      <c r="Q166" s="155">
        <v>3.0504064546860934</v>
      </c>
      <c r="R166" s="155">
        <v>5.5678684356174069</v>
      </c>
      <c r="S166" s="155">
        <v>125.14407633621967</v>
      </c>
      <c r="T166" s="81"/>
      <c r="U166" s="81"/>
      <c r="V166" s="81"/>
      <c r="W166" s="81"/>
      <c r="X166" s="81"/>
      <c r="Y166" s="55"/>
      <c r="Z166" s="82"/>
      <c r="AA166" s="83"/>
      <c r="AC166" s="3"/>
      <c r="AD166" s="84"/>
      <c r="AE166" s="85"/>
      <c r="AF166" s="10"/>
    </row>
    <row r="167" spans="2:32" ht="11.25" customHeight="1" x14ac:dyDescent="0.2">
      <c r="B167" s="27">
        <f t="shared" si="8"/>
        <v>121</v>
      </c>
      <c r="C167" s="150" t="s">
        <v>142</v>
      </c>
      <c r="D167" s="151">
        <v>39315</v>
      </c>
      <c r="E167" s="152">
        <v>115</v>
      </c>
      <c r="F167" s="166">
        <v>0</v>
      </c>
      <c r="G167" s="166">
        <v>2.7929285615962085</v>
      </c>
      <c r="H167" s="154">
        <v>44258</v>
      </c>
      <c r="I167" s="167">
        <v>8.5694999999999997</v>
      </c>
      <c r="J167" s="155">
        <v>5.9639826799379181</v>
      </c>
      <c r="K167" s="155">
        <v>5.9088496727213169</v>
      </c>
      <c r="L167" s="155">
        <v>6.1070910590650316</v>
      </c>
      <c r="M167" s="155">
        <v>5.8522210121483837</v>
      </c>
      <c r="N167" s="155">
        <v>5.3105690472769851</v>
      </c>
      <c r="O167" s="155">
        <v>9.9464720194611207</v>
      </c>
      <c r="P167" s="155">
        <v>5.4161699496454094</v>
      </c>
      <c r="Q167" s="155">
        <v>6.1011578764811318</v>
      </c>
      <c r="R167" s="155">
        <v>5.2525157109663212</v>
      </c>
      <c r="S167" s="155">
        <v>99.968157398619439</v>
      </c>
      <c r="T167" s="81"/>
      <c r="U167" s="81"/>
      <c r="V167" s="81"/>
      <c r="W167" s="81"/>
      <c r="X167" s="81"/>
      <c r="Y167" s="55"/>
      <c r="Z167" s="82"/>
      <c r="AA167" s="83"/>
      <c r="AC167" s="3"/>
      <c r="AD167" s="84"/>
      <c r="AE167" s="85"/>
      <c r="AF167" s="10"/>
    </row>
    <row r="168" spans="2:32" ht="11.25" customHeight="1" x14ac:dyDescent="0.2">
      <c r="B168" s="27">
        <f t="shared" si="8"/>
        <v>122</v>
      </c>
      <c r="C168" s="150" t="s">
        <v>141</v>
      </c>
      <c r="D168" s="151">
        <v>38633</v>
      </c>
      <c r="E168" s="152">
        <v>661.33</v>
      </c>
      <c r="F168" s="166">
        <v>0.70197344378122306</v>
      </c>
      <c r="G168" s="166">
        <v>-14.500510672406875</v>
      </c>
      <c r="H168" s="154">
        <v>44258</v>
      </c>
      <c r="I168" s="167">
        <v>111.66</v>
      </c>
      <c r="J168" s="155">
        <v>9.8091910776646465</v>
      </c>
      <c r="K168" s="155">
        <v>3.7385092054397848</v>
      </c>
      <c r="L168" s="155">
        <v>4.3741386542036222</v>
      </c>
      <c r="M168" s="155">
        <v>6.2699567519501418</v>
      </c>
      <c r="N168" s="155">
        <v>5.752031272385099</v>
      </c>
      <c r="O168" s="155">
        <v>8.7231881460261658</v>
      </c>
      <c r="P168" s="155">
        <v>7.0866433070824932</v>
      </c>
      <c r="Q168" s="155">
        <v>5.4273668742565588</v>
      </c>
      <c r="R168" s="155">
        <v>9.4542347176169059</v>
      </c>
      <c r="S168" s="155">
        <v>302.1578336602941</v>
      </c>
      <c r="T168" s="81"/>
      <c r="U168" s="81"/>
      <c r="V168" s="81"/>
      <c r="W168" s="81"/>
      <c r="X168" s="81"/>
      <c r="Y168" s="55"/>
      <c r="Z168" s="15"/>
      <c r="AA168" s="16"/>
      <c r="AC168" s="3"/>
      <c r="AD168" s="84"/>
      <c r="AE168" s="85"/>
      <c r="AF168" s="10"/>
    </row>
    <row r="169" spans="2:32" ht="11.25" customHeight="1" x14ac:dyDescent="0.2">
      <c r="B169" s="27">
        <f t="shared" si="8"/>
        <v>123</v>
      </c>
      <c r="C169" s="150" t="s">
        <v>143</v>
      </c>
      <c r="D169" s="151">
        <v>39687</v>
      </c>
      <c r="E169" s="152">
        <v>669</v>
      </c>
      <c r="F169" s="166">
        <v>0.14970059880239361</v>
      </c>
      <c r="G169" s="166">
        <v>-5.3748231966053712</v>
      </c>
      <c r="H169" s="154">
        <v>44258</v>
      </c>
      <c r="I169" s="167">
        <v>56.632199999999997</v>
      </c>
      <c r="J169" s="155">
        <v>15.152264581240861</v>
      </c>
      <c r="K169" s="155">
        <v>-3.5423949236557748</v>
      </c>
      <c r="L169" s="155">
        <v>6.3144230780604573</v>
      </c>
      <c r="M169" s="155">
        <v>7.7669202098729029</v>
      </c>
      <c r="N169" s="155">
        <v>9.0827511224509081</v>
      </c>
      <c r="O169" s="155">
        <v>26.913974384385032</v>
      </c>
      <c r="P169" s="155">
        <v>7.5378791684387725</v>
      </c>
      <c r="Q169" s="155">
        <v>8.9610184284621113</v>
      </c>
      <c r="R169" s="155">
        <v>9.9957544185291347</v>
      </c>
      <c r="S169" s="155">
        <v>228.44465787778526</v>
      </c>
      <c r="T169" s="81"/>
      <c r="U169" s="81"/>
      <c r="V169" s="81"/>
      <c r="W169" s="81"/>
      <c r="X169" s="81"/>
      <c r="Y169" s="55"/>
      <c r="Z169" s="82"/>
      <c r="AA169" s="83"/>
      <c r="AC169" s="3"/>
      <c r="AD169" s="84"/>
      <c r="AE169" s="85"/>
      <c r="AF169" s="10"/>
    </row>
    <row r="170" spans="2:32" ht="11.25" customHeight="1" x14ac:dyDescent="0.2">
      <c r="B170" s="27">
        <f t="shared" si="8"/>
        <v>124</v>
      </c>
      <c r="C170" s="150" t="s">
        <v>144</v>
      </c>
      <c r="D170" s="151">
        <v>38776</v>
      </c>
      <c r="E170" s="152">
        <v>1616</v>
      </c>
      <c r="F170" s="166">
        <v>18.910963944076521</v>
      </c>
      <c r="G170" s="166">
        <v>84.054669703872435</v>
      </c>
      <c r="H170" s="154">
        <v>44258</v>
      </c>
      <c r="I170" s="167">
        <v>88.916899999999998</v>
      </c>
      <c r="J170" s="155">
        <v>8.1706919243553777</v>
      </c>
      <c r="K170" s="155">
        <v>0.29909255175018601</v>
      </c>
      <c r="L170" s="155">
        <v>6.4403810721162271</v>
      </c>
      <c r="M170" s="155">
        <v>5.6770766414689549</v>
      </c>
      <c r="N170" s="155">
        <v>6.6254456517755713</v>
      </c>
      <c r="O170" s="155">
        <v>6.6673643290456885</v>
      </c>
      <c r="P170" s="155">
        <v>6.900270808146594</v>
      </c>
      <c r="Q170" s="155">
        <v>6.0089273754210444</v>
      </c>
      <c r="R170" s="155">
        <v>6.9536676290586463</v>
      </c>
      <c r="S170" s="155">
        <v>174.36908131632202</v>
      </c>
      <c r="T170" s="81"/>
      <c r="U170" s="81"/>
      <c r="V170" s="81"/>
      <c r="W170" s="81"/>
      <c r="X170" s="81"/>
      <c r="Y170" s="55"/>
      <c r="Z170" s="82"/>
      <c r="AA170" s="83"/>
      <c r="AC170" s="3"/>
      <c r="AD170" s="84"/>
      <c r="AE170" s="85"/>
      <c r="AF170" s="10"/>
    </row>
    <row r="171" spans="2:32" ht="11.25" customHeight="1" x14ac:dyDescent="0.2">
      <c r="B171" s="165"/>
      <c r="C171" s="143"/>
      <c r="D171" s="21"/>
      <c r="E171" s="22">
        <v>6039.2438469999997</v>
      </c>
      <c r="F171" s="156"/>
      <c r="G171" s="156"/>
      <c r="H171" s="156"/>
      <c r="I171" s="161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81"/>
      <c r="U171" s="81"/>
      <c r="V171" s="81"/>
      <c r="W171" s="81"/>
      <c r="X171" s="81"/>
      <c r="Y171" s="55"/>
      <c r="Z171" s="82"/>
      <c r="AA171" s="83"/>
      <c r="AC171" s="3"/>
      <c r="AD171" s="84"/>
      <c r="AE171" s="85"/>
      <c r="AF171" s="10"/>
    </row>
    <row r="172" spans="2:32" ht="11.25" customHeight="1" x14ac:dyDescent="0.2">
      <c r="B172" s="86"/>
      <c r="C172" s="147"/>
      <c r="D172" s="74"/>
      <c r="E172" s="75"/>
      <c r="F172" s="87"/>
      <c r="G172" s="87"/>
      <c r="H172" s="87"/>
      <c r="I172" s="89"/>
      <c r="J172" s="90"/>
      <c r="K172" s="90"/>
      <c r="L172" s="90"/>
      <c r="M172" s="90"/>
      <c r="N172" s="90"/>
      <c r="O172" s="90"/>
      <c r="P172" s="90"/>
      <c r="Q172" s="90"/>
      <c r="R172" s="90"/>
      <c r="S172" s="91"/>
      <c r="T172" s="81"/>
      <c r="U172" s="81"/>
      <c r="V172" s="81"/>
      <c r="W172" s="81"/>
      <c r="X172" s="81"/>
      <c r="Y172" s="55"/>
      <c r="Z172" s="82"/>
      <c r="AA172" s="83"/>
      <c r="AC172" s="3"/>
      <c r="AD172" s="84"/>
      <c r="AE172" s="85"/>
      <c r="AF172" s="10"/>
    </row>
    <row r="173" spans="2:32" x14ac:dyDescent="0.2">
      <c r="B173" s="171" t="s">
        <v>292</v>
      </c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3"/>
    </row>
    <row r="174" spans="2:32" s="9" customFormat="1" ht="11.25" customHeight="1" x14ac:dyDescent="0.2">
      <c r="B174" s="27">
        <v>125</v>
      </c>
      <c r="C174" s="143" t="s">
        <v>145</v>
      </c>
      <c r="D174" s="151">
        <v>40219</v>
      </c>
      <c r="E174" s="34">
        <v>8028</v>
      </c>
      <c r="F174" s="160">
        <v>3.3204633204633183</v>
      </c>
      <c r="G174" s="160">
        <v>6.4298024658623998</v>
      </c>
      <c r="H174" s="157">
        <v>44258</v>
      </c>
      <c r="I174" s="162">
        <v>54.336599999999997</v>
      </c>
      <c r="J174" s="158">
        <v>5.8450630339063059</v>
      </c>
      <c r="K174" s="158">
        <v>5.6871868270335399</v>
      </c>
      <c r="L174" s="158">
        <v>5.9921682205071436</v>
      </c>
      <c r="M174" s="158">
        <v>5.7828686791753912</v>
      </c>
      <c r="N174" s="158">
        <v>5.9443826682231027</v>
      </c>
      <c r="O174" s="158">
        <v>9.4788955746695578</v>
      </c>
      <c r="P174" s="158">
        <v>8.0278236164319381</v>
      </c>
      <c r="Q174" s="158">
        <v>5.770118936370241</v>
      </c>
      <c r="R174" s="158">
        <v>7.9852414616174539</v>
      </c>
      <c r="S174" s="158">
        <v>133.99267636869371</v>
      </c>
      <c r="T174" s="81"/>
      <c r="U174" s="81"/>
      <c r="V174" s="81"/>
      <c r="W174" s="81"/>
      <c r="X174" s="81"/>
      <c r="Y174" s="55"/>
      <c r="Z174" s="94"/>
      <c r="AA174" s="97"/>
      <c r="AB174" s="7"/>
      <c r="AC174" s="7"/>
      <c r="AD174" s="95"/>
      <c r="AE174" s="96"/>
      <c r="AF174" s="11"/>
    </row>
    <row r="175" spans="2:32" s="9" customFormat="1" ht="11.25" customHeight="1" x14ac:dyDescent="0.2">
      <c r="B175" s="27">
        <v>126</v>
      </c>
      <c r="C175" s="143" t="s">
        <v>146</v>
      </c>
      <c r="D175" s="151">
        <v>40489</v>
      </c>
      <c r="E175" s="34">
        <v>2307</v>
      </c>
      <c r="F175" s="160">
        <v>0.3043478260869481</v>
      </c>
      <c r="G175" s="160">
        <v>-11.811926605504585</v>
      </c>
      <c r="H175" s="157">
        <v>44258</v>
      </c>
      <c r="I175" s="162">
        <v>105.0561</v>
      </c>
      <c r="J175" s="158">
        <v>5.4207662758672948</v>
      </c>
      <c r="K175" s="158">
        <v>5.1520634932757146</v>
      </c>
      <c r="L175" s="158">
        <v>5.5657499957775949</v>
      </c>
      <c r="M175" s="158">
        <v>5.3986189882154498</v>
      </c>
      <c r="N175" s="158">
        <v>5.6746157554455747</v>
      </c>
      <c r="O175" s="158">
        <v>8.6224551517088965</v>
      </c>
      <c r="P175" s="158">
        <v>5.7387333951287021</v>
      </c>
      <c r="Q175" s="158">
        <v>5.4280848443904404</v>
      </c>
      <c r="R175" s="158">
        <v>7.3144605402680085</v>
      </c>
      <c r="S175" s="158">
        <v>107.32987751790533</v>
      </c>
      <c r="T175" s="81"/>
      <c r="U175" s="81"/>
      <c r="V175" s="81"/>
      <c r="W175" s="81"/>
      <c r="X175" s="81"/>
      <c r="Y175" s="55"/>
      <c r="Z175" s="94"/>
      <c r="AA175" s="97"/>
      <c r="AB175" s="7"/>
      <c r="AC175" s="7"/>
      <c r="AD175" s="95"/>
      <c r="AE175" s="96"/>
      <c r="AF175" s="11"/>
    </row>
    <row r="176" spans="2:32" ht="11.25" customHeight="1" x14ac:dyDescent="0.2">
      <c r="B176" s="27"/>
      <c r="C176" s="143"/>
      <c r="D176" s="21"/>
      <c r="E176" s="22">
        <v>10335</v>
      </c>
      <c r="F176" s="156"/>
      <c r="G176" s="156"/>
      <c r="H176" s="156"/>
      <c r="I176" s="161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81"/>
      <c r="U176" s="81"/>
      <c r="V176" s="81"/>
      <c r="W176" s="81"/>
      <c r="X176" s="81"/>
      <c r="Y176" s="55"/>
      <c r="Z176" s="82"/>
      <c r="AA176" s="83"/>
      <c r="AC176" s="3"/>
      <c r="AD176" s="84"/>
      <c r="AE176" s="85"/>
      <c r="AF176" s="10"/>
    </row>
    <row r="177" spans="2:32" ht="11.25" customHeight="1" x14ac:dyDescent="0.2">
      <c r="B177" s="86"/>
      <c r="C177" s="147"/>
      <c r="D177" s="74"/>
      <c r="E177" s="75"/>
      <c r="F177" s="87"/>
      <c r="G177" s="87"/>
      <c r="H177" s="87"/>
      <c r="I177" s="89"/>
      <c r="J177" s="90"/>
      <c r="K177" s="90"/>
      <c r="L177" s="90"/>
      <c r="M177" s="90"/>
      <c r="N177" s="90"/>
      <c r="O177" s="90"/>
      <c r="P177" s="90"/>
      <c r="Q177" s="90"/>
      <c r="R177" s="90"/>
      <c r="S177" s="91"/>
      <c r="T177" s="81"/>
      <c r="U177" s="81"/>
      <c r="V177" s="81"/>
      <c r="W177" s="81"/>
      <c r="X177" s="81"/>
      <c r="Y177" s="55"/>
      <c r="Z177" s="82"/>
      <c r="AA177" s="82"/>
      <c r="AC177" s="3"/>
      <c r="AD177" s="84"/>
      <c r="AE177" s="85"/>
      <c r="AF177" s="10"/>
    </row>
    <row r="178" spans="2:32" x14ac:dyDescent="0.2">
      <c r="B178" s="171" t="s">
        <v>293</v>
      </c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3"/>
      <c r="T178" s="76"/>
      <c r="U178" s="76"/>
      <c r="V178" s="76"/>
      <c r="W178" s="76"/>
      <c r="X178" s="76"/>
      <c r="Y178" s="55"/>
      <c r="Z178" s="15"/>
      <c r="AA178" s="16"/>
      <c r="AC178" s="3"/>
      <c r="AD178" s="17"/>
      <c r="AE178" s="5"/>
      <c r="AF178" s="3"/>
    </row>
    <row r="179" spans="2:32" s="9" customFormat="1" ht="11.25" customHeight="1" x14ac:dyDescent="0.2">
      <c r="B179" s="165">
        <v>127</v>
      </c>
      <c r="C179" s="143" t="s">
        <v>154</v>
      </c>
      <c r="D179" s="151">
        <v>40390</v>
      </c>
      <c r="E179" s="34">
        <v>4670.08</v>
      </c>
      <c r="F179" s="160">
        <v>-9.7712053355796691</v>
      </c>
      <c r="G179" s="160">
        <v>-18.426550218340608</v>
      </c>
      <c r="H179" s="157">
        <v>44258</v>
      </c>
      <c r="I179" s="162">
        <v>10.606</v>
      </c>
      <c r="J179" s="158">
        <v>6.539923237235068</v>
      </c>
      <c r="K179" s="158">
        <v>6.1034155393006202</v>
      </c>
      <c r="L179" s="158">
        <v>4.6175274546729907</v>
      </c>
      <c r="M179" s="158">
        <v>5.3229021390951905</v>
      </c>
      <c r="N179" s="158">
        <v>5.3171531473420579</v>
      </c>
      <c r="O179" s="158">
        <v>10.21820435150463</v>
      </c>
      <c r="P179" s="158">
        <v>5.7366468956135872</v>
      </c>
      <c r="Q179" s="158">
        <v>4.8239295607850625</v>
      </c>
      <c r="R179" s="158">
        <v>7.6560972705848052</v>
      </c>
      <c r="S179" s="158">
        <v>118.53536111731566</v>
      </c>
      <c r="T179" s="81"/>
      <c r="U179" s="81"/>
      <c r="V179" s="81"/>
      <c r="W179" s="81"/>
      <c r="X179" s="81"/>
      <c r="Y179" s="55"/>
      <c r="Z179" s="94"/>
      <c r="AA179" s="97"/>
      <c r="AB179" s="7"/>
      <c r="AC179" s="7"/>
      <c r="AD179" s="95"/>
      <c r="AE179" s="96"/>
      <c r="AF179" s="11"/>
    </row>
    <row r="180" spans="2:32" s="9" customFormat="1" ht="11.25" customHeight="1" x14ac:dyDescent="0.2">
      <c r="B180" s="165">
        <f t="shared" ref="B180:B198" si="9">1+B179</f>
        <v>128</v>
      </c>
      <c r="C180" s="143" t="s">
        <v>162</v>
      </c>
      <c r="D180" s="33">
        <v>43151</v>
      </c>
      <c r="E180" s="34">
        <v>407.45594399999999</v>
      </c>
      <c r="F180" s="160">
        <v>12.465771585225882</v>
      </c>
      <c r="G180" s="160">
        <v>36.916553546804096</v>
      </c>
      <c r="H180" s="157">
        <v>44258</v>
      </c>
      <c r="I180" s="162">
        <v>52.4178</v>
      </c>
      <c r="J180" s="158">
        <v>5.7804405689794169</v>
      </c>
      <c r="K180" s="158">
        <v>5.8557268091434649</v>
      </c>
      <c r="L180" s="158">
        <v>5.8774139378671855</v>
      </c>
      <c r="M180" s="158">
        <v>6.1108561393227472</v>
      </c>
      <c r="N180" s="158">
        <v>5.5469481743095885</v>
      </c>
      <c r="O180" s="158">
        <v>9.6401744045793905</v>
      </c>
      <c r="P180" s="158">
        <v>6.5383923168825016</v>
      </c>
      <c r="Q180" s="158">
        <v>6.0981137509573315</v>
      </c>
      <c r="R180" s="158">
        <v>8.5550681810263143</v>
      </c>
      <c r="S180" s="158">
        <v>28.269195712402141</v>
      </c>
      <c r="T180" s="81"/>
      <c r="U180" s="81"/>
      <c r="V180" s="81"/>
      <c r="W180" s="81"/>
      <c r="X180" s="81"/>
      <c r="Y180" s="55"/>
      <c r="Z180" s="94"/>
      <c r="AA180" s="97"/>
      <c r="AB180" s="7"/>
      <c r="AC180" s="7"/>
      <c r="AD180" s="95"/>
      <c r="AE180" s="96"/>
      <c r="AF180" s="11"/>
    </row>
    <row r="181" spans="2:32" ht="11.25" customHeight="1" x14ac:dyDescent="0.2">
      <c r="B181" s="165">
        <f t="shared" si="9"/>
        <v>129</v>
      </c>
      <c r="C181" s="143" t="s">
        <v>151</v>
      </c>
      <c r="D181" s="151">
        <v>40151</v>
      </c>
      <c r="E181" s="34">
        <v>5382.96</v>
      </c>
      <c r="F181" s="160">
        <v>-11.066319938937141</v>
      </c>
      <c r="G181" s="160">
        <v>-41.620158384830454</v>
      </c>
      <c r="H181" s="157">
        <v>44258</v>
      </c>
      <c r="I181" s="162">
        <v>102.1472</v>
      </c>
      <c r="J181" s="158">
        <v>6.290047155768197</v>
      </c>
      <c r="K181" s="158">
        <v>5.9997877370835395</v>
      </c>
      <c r="L181" s="158">
        <v>6.8090898253528289</v>
      </c>
      <c r="M181" s="158">
        <v>6.4668406205135254</v>
      </c>
      <c r="N181" s="158">
        <v>6.1890633058730424</v>
      </c>
      <c r="O181" s="158">
        <v>10.013403459815125</v>
      </c>
      <c r="P181" s="158">
        <v>6.3822916229013122</v>
      </c>
      <c r="Q181" s="158">
        <v>6.3780587594352633</v>
      </c>
      <c r="R181" s="158">
        <v>7.3600683545438805</v>
      </c>
      <c r="S181" s="158">
        <v>122.39711228182277</v>
      </c>
      <c r="T181" s="81"/>
      <c r="U181" s="81"/>
      <c r="V181" s="81"/>
      <c r="W181" s="81"/>
      <c r="X181" s="81"/>
      <c r="Y181" s="55"/>
      <c r="Z181" s="82"/>
      <c r="AA181" s="82"/>
      <c r="AC181" s="3"/>
      <c r="AD181" s="84"/>
      <c r="AE181" s="85"/>
      <c r="AF181" s="10"/>
    </row>
    <row r="182" spans="2:32" s="9" customFormat="1" ht="11.25" customHeight="1" x14ac:dyDescent="0.2">
      <c r="B182" s="165">
        <f t="shared" si="9"/>
        <v>130</v>
      </c>
      <c r="C182" s="150" t="s">
        <v>163</v>
      </c>
      <c r="D182" s="151">
        <v>43200</v>
      </c>
      <c r="E182" s="152">
        <v>1973</v>
      </c>
      <c r="F182" s="166">
        <v>-5.6883365200764864</v>
      </c>
      <c r="G182" s="166">
        <v>-39.048501699104108</v>
      </c>
      <c r="H182" s="154">
        <v>44259</v>
      </c>
      <c r="I182" s="167">
        <v>100</v>
      </c>
      <c r="J182" s="158">
        <v>6.3155925975214577</v>
      </c>
      <c r="K182" s="158">
        <v>6.1883375422023974</v>
      </c>
      <c r="L182" s="158">
        <v>6.2568506745327399</v>
      </c>
      <c r="M182" s="158">
        <v>6.3496445073166061</v>
      </c>
      <c r="N182" s="158">
        <v>6.2184587350555995</v>
      </c>
      <c r="O182" s="158">
        <v>6.401912621138317</v>
      </c>
      <c r="P182" s="158">
        <v>6.2750911273339973</v>
      </c>
      <c r="Q182" s="158">
        <v>6.406772241680077</v>
      </c>
      <c r="R182" s="155">
        <v>8.7922608847638362</v>
      </c>
      <c r="S182" s="155">
        <v>27.668592999682563</v>
      </c>
      <c r="T182" s="81"/>
      <c r="U182" s="81"/>
      <c r="V182" s="81"/>
      <c r="W182" s="81"/>
      <c r="X182" s="81"/>
      <c r="Y182" s="55"/>
      <c r="Z182" s="94"/>
      <c r="AA182" s="97"/>
      <c r="AB182" s="7"/>
      <c r="AC182" s="7"/>
      <c r="AD182" s="95"/>
      <c r="AE182" s="96"/>
      <c r="AF182" s="11"/>
    </row>
    <row r="183" spans="2:32" s="9" customFormat="1" ht="11.25" customHeight="1" x14ac:dyDescent="0.2">
      <c r="B183" s="165">
        <f t="shared" si="9"/>
        <v>131</v>
      </c>
      <c r="C183" s="143" t="s">
        <v>155</v>
      </c>
      <c r="D183" s="33">
        <v>40712</v>
      </c>
      <c r="E183" s="34">
        <v>6494</v>
      </c>
      <c r="F183" s="160">
        <v>-4.1476014760147617</v>
      </c>
      <c r="G183" s="160">
        <v>64.280293448014163</v>
      </c>
      <c r="H183" s="157">
        <v>44258</v>
      </c>
      <c r="I183" s="162">
        <v>106.20569999999999</v>
      </c>
      <c r="J183" s="158">
        <v>6.0496420973704668</v>
      </c>
      <c r="K183" s="158">
        <v>5.9572456727558913</v>
      </c>
      <c r="L183" s="158">
        <v>6.3161021365953838</v>
      </c>
      <c r="M183" s="158">
        <v>5.7404075879889804</v>
      </c>
      <c r="N183" s="158">
        <v>6.160191624259225</v>
      </c>
      <c r="O183" s="158">
        <v>9.9402557506186326</v>
      </c>
      <c r="P183" s="158">
        <v>6.3526288533730533</v>
      </c>
      <c r="Q183" s="158">
        <v>5.6263024884668429</v>
      </c>
      <c r="R183" s="158">
        <v>7.6733248164042589</v>
      </c>
      <c r="S183" s="158">
        <v>105.08439749982385</v>
      </c>
      <c r="T183" s="81"/>
      <c r="U183" s="81"/>
      <c r="V183" s="81"/>
      <c r="W183" s="81"/>
      <c r="X183" s="81"/>
      <c r="Y183" s="55"/>
      <c r="Z183" s="94"/>
      <c r="AA183" s="97"/>
      <c r="AB183" s="7"/>
      <c r="AC183" s="7"/>
      <c r="AD183" s="95"/>
      <c r="AE183" s="96"/>
      <c r="AF183" s="11"/>
    </row>
    <row r="184" spans="2:32" s="9" customFormat="1" ht="11.25" customHeight="1" x14ac:dyDescent="0.2">
      <c r="B184" s="165">
        <f t="shared" si="9"/>
        <v>132</v>
      </c>
      <c r="C184" s="143" t="s">
        <v>149</v>
      </c>
      <c r="D184" s="151">
        <v>39734</v>
      </c>
      <c r="E184" s="34">
        <v>1377</v>
      </c>
      <c r="F184" s="160">
        <v>-1.7130620985010725</v>
      </c>
      <c r="G184" s="160">
        <v>-13.013265950726471</v>
      </c>
      <c r="H184" s="157">
        <v>44258</v>
      </c>
      <c r="I184" s="162">
        <v>525.16920000000005</v>
      </c>
      <c r="J184" s="158">
        <v>6.805456706551305</v>
      </c>
      <c r="K184" s="158">
        <v>5.9431795612365308</v>
      </c>
      <c r="L184" s="158">
        <v>7.3731045389400371</v>
      </c>
      <c r="M184" s="158">
        <v>6.5236625052606989</v>
      </c>
      <c r="N184" s="158">
        <v>6.0267822275502727</v>
      </c>
      <c r="O184" s="158">
        <v>10.007160404233995</v>
      </c>
      <c r="P184" s="158">
        <v>5.9595272060387643</v>
      </c>
      <c r="Q184" s="158">
        <v>6.6263929139916495</v>
      </c>
      <c r="R184" s="158">
        <v>8.3286560401985668</v>
      </c>
      <c r="S184" s="158">
        <v>169.5424861068465</v>
      </c>
      <c r="T184" s="81"/>
      <c r="U184" s="81"/>
      <c r="V184" s="81"/>
      <c r="W184" s="81"/>
      <c r="X184" s="81"/>
      <c r="Y184" s="55"/>
      <c r="Z184" s="94"/>
      <c r="AA184" s="97"/>
      <c r="AB184" s="7"/>
      <c r="AC184" s="7"/>
      <c r="AD184" s="95"/>
      <c r="AE184" s="96"/>
      <c r="AF184" s="11"/>
    </row>
    <row r="185" spans="2:32" s="9" customFormat="1" ht="11.25" customHeight="1" x14ac:dyDescent="0.2">
      <c r="B185" s="165">
        <f t="shared" si="9"/>
        <v>133</v>
      </c>
      <c r="C185" s="143" t="s">
        <v>157</v>
      </c>
      <c r="D185" s="151">
        <v>41701</v>
      </c>
      <c r="E185" s="34">
        <v>208.83</v>
      </c>
      <c r="F185" s="160">
        <v>-5.404058706287362</v>
      </c>
      <c r="G185" s="160">
        <v>-24.036957549743555</v>
      </c>
      <c r="H185" s="157">
        <v>44258</v>
      </c>
      <c r="I185" s="162">
        <v>107.29</v>
      </c>
      <c r="J185" s="158">
        <v>3.4023117076822373</v>
      </c>
      <c r="K185" s="158">
        <v>4.8645262751032856</v>
      </c>
      <c r="L185" s="158">
        <v>5.1244852115310566</v>
      </c>
      <c r="M185" s="158">
        <v>5.3231560172071735</v>
      </c>
      <c r="N185" s="158">
        <v>4.6991226397099206</v>
      </c>
      <c r="O185" s="158">
        <v>7.9431698066261633</v>
      </c>
      <c r="P185" s="158">
        <v>5.611745757619965</v>
      </c>
      <c r="Q185" s="158">
        <v>5.8183844247962506</v>
      </c>
      <c r="R185" s="158">
        <v>4.9964857067107626</v>
      </c>
      <c r="S185" s="158">
        <v>40.714667456506028</v>
      </c>
      <c r="T185" s="81"/>
      <c r="U185" s="81"/>
      <c r="V185" s="81"/>
      <c r="W185" s="81"/>
      <c r="X185" s="81"/>
      <c r="Y185" s="55"/>
      <c r="Z185" s="94"/>
      <c r="AA185" s="97"/>
      <c r="AB185" s="7"/>
      <c r="AC185" s="7"/>
      <c r="AD185" s="95"/>
      <c r="AE185" s="96"/>
      <c r="AF185" s="11"/>
    </row>
    <row r="186" spans="2:32" s="9" customFormat="1" ht="11.25" customHeight="1" x14ac:dyDescent="0.2">
      <c r="B186" s="165">
        <f t="shared" si="9"/>
        <v>134</v>
      </c>
      <c r="C186" s="143" t="s">
        <v>152</v>
      </c>
      <c r="D186" s="151">
        <v>40345</v>
      </c>
      <c r="E186" s="34">
        <v>2964.76</v>
      </c>
      <c r="F186" s="160">
        <v>-18.690161124442916</v>
      </c>
      <c r="G186" s="160">
        <v>32.281539319576133</v>
      </c>
      <c r="H186" s="157">
        <v>44258</v>
      </c>
      <c r="I186" s="162">
        <v>107.87</v>
      </c>
      <c r="J186" s="158">
        <v>6.768660176172725</v>
      </c>
      <c r="K186" s="158">
        <v>8.2305345536536656</v>
      </c>
      <c r="L186" s="158">
        <v>7.6041666666662344</v>
      </c>
      <c r="M186" s="158">
        <v>6.9989312209229064</v>
      </c>
      <c r="N186" s="158">
        <v>6.719769285615687</v>
      </c>
      <c r="O186" s="158">
        <v>19.204580625191888</v>
      </c>
      <c r="P186" s="158">
        <v>6.7442719881745532</v>
      </c>
      <c r="Q186" s="158">
        <v>7.0695974021650194</v>
      </c>
      <c r="R186" s="158">
        <v>7.8606176631853097</v>
      </c>
      <c r="S186" s="158">
        <v>125.06518852607651</v>
      </c>
      <c r="T186" s="81"/>
      <c r="U186" s="81"/>
      <c r="V186" s="81"/>
      <c r="W186" s="81"/>
      <c r="X186" s="81"/>
      <c r="Y186" s="55"/>
      <c r="Z186" s="94"/>
      <c r="AA186" s="97"/>
      <c r="AB186" s="7"/>
      <c r="AC186" s="7"/>
      <c r="AD186" s="95"/>
      <c r="AE186" s="96"/>
      <c r="AF186" s="11"/>
    </row>
    <row r="187" spans="2:32" s="9" customFormat="1" ht="11.25" customHeight="1" x14ac:dyDescent="0.2">
      <c r="B187" s="165">
        <f t="shared" si="9"/>
        <v>135</v>
      </c>
      <c r="C187" s="150" t="s">
        <v>161</v>
      </c>
      <c r="D187" s="151">
        <v>42758</v>
      </c>
      <c r="E187" s="152">
        <v>10990</v>
      </c>
      <c r="F187" s="166">
        <v>-2.1371326803205748</v>
      </c>
      <c r="G187" s="166">
        <v>21.705426356589143</v>
      </c>
      <c r="H187" s="154">
        <v>44258</v>
      </c>
      <c r="I187" s="167">
        <v>100.5411</v>
      </c>
      <c r="J187" s="158">
        <v>6.753711855555844</v>
      </c>
      <c r="K187" s="158">
        <v>5.726686577081054</v>
      </c>
      <c r="L187" s="158">
        <v>6.9555188312706386</v>
      </c>
      <c r="M187" s="158">
        <v>6.5035720412532623</v>
      </c>
      <c r="N187" s="158">
        <v>6.3738751072265414</v>
      </c>
      <c r="O187" s="158">
        <v>9.2644573312358212</v>
      </c>
      <c r="P187" s="158">
        <v>6.4433582036589359</v>
      </c>
      <c r="Q187" s="158">
        <v>6.667103494006839</v>
      </c>
      <c r="R187" s="155">
        <v>6.6969383456805254</v>
      </c>
      <c r="S187" s="155">
        <v>30.547964592543785</v>
      </c>
      <c r="T187" s="81"/>
      <c r="U187" s="81"/>
      <c r="V187" s="81"/>
      <c r="W187" s="81"/>
      <c r="X187" s="81"/>
      <c r="Y187" s="55"/>
      <c r="Z187" s="94"/>
      <c r="AA187" s="97"/>
      <c r="AB187" s="7"/>
      <c r="AC187" s="7"/>
      <c r="AD187" s="95"/>
      <c r="AE187" s="96"/>
      <c r="AF187" s="11"/>
    </row>
    <row r="188" spans="2:32" s="9" customFormat="1" ht="11.25" customHeight="1" x14ac:dyDescent="0.2">
      <c r="B188" s="165">
        <f t="shared" si="9"/>
        <v>136</v>
      </c>
      <c r="C188" s="143" t="s">
        <v>156</v>
      </c>
      <c r="D188" s="151">
        <v>41786</v>
      </c>
      <c r="E188" s="34">
        <v>1172</v>
      </c>
      <c r="F188" s="160">
        <v>4.3633125556544972</v>
      </c>
      <c r="G188" s="160">
        <v>-14.139194139194144</v>
      </c>
      <c r="H188" s="154">
        <v>44258</v>
      </c>
      <c r="I188" s="162">
        <v>105.0373</v>
      </c>
      <c r="J188" s="158">
        <v>5.3869767991047146</v>
      </c>
      <c r="K188" s="158">
        <v>5.4564205897278875</v>
      </c>
      <c r="L188" s="158">
        <v>5.7304245990635296</v>
      </c>
      <c r="M188" s="158">
        <v>6.1956348500585552</v>
      </c>
      <c r="N188" s="158">
        <v>5.0806301818062307</v>
      </c>
      <c r="O188" s="158">
        <v>9.2504108805967125</v>
      </c>
      <c r="P188" s="158">
        <v>5.1256517594235955</v>
      </c>
      <c r="Q188" s="158">
        <v>6.4045546480052495</v>
      </c>
      <c r="R188" s="158">
        <v>6.8376783466680857</v>
      </c>
      <c r="S188" s="158">
        <v>56.508970324480231</v>
      </c>
      <c r="T188" s="81"/>
      <c r="U188" s="81"/>
      <c r="V188" s="81"/>
      <c r="W188" s="81"/>
      <c r="X188" s="81"/>
      <c r="Y188" s="55"/>
      <c r="Z188" s="94"/>
      <c r="AA188" s="97"/>
      <c r="AB188" s="7"/>
      <c r="AC188" s="7"/>
      <c r="AD188" s="95"/>
      <c r="AE188" s="96"/>
      <c r="AF188" s="11"/>
    </row>
    <row r="189" spans="2:32" s="9" customFormat="1" ht="11.25" customHeight="1" x14ac:dyDescent="0.2">
      <c r="B189" s="165">
        <f t="shared" si="9"/>
        <v>137</v>
      </c>
      <c r="C189" s="150" t="s">
        <v>147</v>
      </c>
      <c r="D189" s="151">
        <v>41432</v>
      </c>
      <c r="E189" s="152">
        <v>2150.67937282</v>
      </c>
      <c r="F189" s="166">
        <v>-10.278704814422046</v>
      </c>
      <c r="G189" s="166">
        <v>39.843280101339154</v>
      </c>
      <c r="H189" s="154">
        <v>44258</v>
      </c>
      <c r="I189" s="167">
        <v>106.97369999999999</v>
      </c>
      <c r="J189" s="158">
        <v>7.405658613207744</v>
      </c>
      <c r="K189" s="158">
        <v>7.077418601662619</v>
      </c>
      <c r="L189" s="158">
        <v>7.5197256746988295</v>
      </c>
      <c r="M189" s="158">
        <v>6.9785538347527396</v>
      </c>
      <c r="N189" s="158">
        <v>6.6735458476707574</v>
      </c>
      <c r="O189" s="158">
        <v>11.669030883278641</v>
      </c>
      <c r="P189" s="158">
        <v>6.5055251651847996</v>
      </c>
      <c r="Q189" s="158">
        <v>6.7149237509015505</v>
      </c>
      <c r="R189" s="155">
        <v>6.3925114744058931</v>
      </c>
      <c r="S189" s="155">
        <v>61.568973979835029</v>
      </c>
      <c r="T189" s="81"/>
      <c r="U189" s="81"/>
      <c r="V189" s="81"/>
      <c r="W189" s="81"/>
      <c r="X189" s="81"/>
      <c r="Y189" s="55"/>
      <c r="Z189" s="94"/>
      <c r="AA189" s="97"/>
      <c r="AB189" s="7"/>
      <c r="AC189" s="7"/>
      <c r="AD189" s="95"/>
      <c r="AE189" s="96"/>
      <c r="AF189" s="11"/>
    </row>
    <row r="190" spans="2:32" s="9" customFormat="1" ht="11.25" customHeight="1" x14ac:dyDescent="0.2">
      <c r="B190" s="165">
        <f t="shared" si="9"/>
        <v>138</v>
      </c>
      <c r="C190" s="143" t="s">
        <v>148</v>
      </c>
      <c r="D190" s="33">
        <v>39100</v>
      </c>
      <c r="E190" s="34">
        <v>35730</v>
      </c>
      <c r="F190" s="160">
        <v>4.1448058761804907</v>
      </c>
      <c r="G190" s="160">
        <v>34.015978395409022</v>
      </c>
      <c r="H190" s="157">
        <v>44258</v>
      </c>
      <c r="I190" s="162">
        <v>53.843800000000002</v>
      </c>
      <c r="J190" s="158">
        <v>6.1020009361946181</v>
      </c>
      <c r="K190" s="158">
        <v>5.360811325840241</v>
      </c>
      <c r="L190" s="158">
        <v>6.1591186539388589</v>
      </c>
      <c r="M190" s="158">
        <v>6.1871755661859114</v>
      </c>
      <c r="N190" s="158">
        <v>6.292637499553094</v>
      </c>
      <c r="O190" s="158">
        <v>8.6605148792049764</v>
      </c>
      <c r="P190" s="158">
        <v>6.8562886302710808</v>
      </c>
      <c r="Q190" s="158">
        <v>6.1503567921569262</v>
      </c>
      <c r="R190" s="158">
        <v>8.769685663223715</v>
      </c>
      <c r="S190" s="158">
        <v>228.02826263667814</v>
      </c>
      <c r="T190" s="81"/>
      <c r="U190" s="81"/>
      <c r="V190" s="81"/>
      <c r="W190" s="81"/>
      <c r="X190" s="81"/>
      <c r="Y190" s="55"/>
      <c r="Z190" s="94"/>
      <c r="AA190" s="97"/>
      <c r="AB190" s="7"/>
      <c r="AC190" s="7"/>
      <c r="AD190" s="95"/>
      <c r="AE190" s="96"/>
      <c r="AF190" s="11"/>
    </row>
    <row r="191" spans="2:32" s="9" customFormat="1" ht="11.25" customHeight="1" x14ac:dyDescent="0.2">
      <c r="B191" s="165">
        <f t="shared" si="9"/>
        <v>139</v>
      </c>
      <c r="C191" s="143" t="s">
        <v>158</v>
      </c>
      <c r="D191" s="33">
        <v>42387</v>
      </c>
      <c r="E191" s="34">
        <v>0</v>
      </c>
      <c r="F191" s="160" t="s">
        <v>33</v>
      </c>
      <c r="G191" s="160">
        <v>-100</v>
      </c>
      <c r="H191" s="157">
        <v>44258</v>
      </c>
      <c r="I191" s="162">
        <v>10.372299999999999</v>
      </c>
      <c r="J191" s="158">
        <v>4.9272483583814308</v>
      </c>
      <c r="K191" s="158">
        <v>5.0319771810175711</v>
      </c>
      <c r="L191" s="158">
        <v>5.1003646690547946</v>
      </c>
      <c r="M191" s="158">
        <v>5.1314594784582424</v>
      </c>
      <c r="N191" s="158">
        <v>4.9958784318505929</v>
      </c>
      <c r="O191" s="158">
        <v>8.3339765111474229</v>
      </c>
      <c r="P191" s="158">
        <v>4.956640106403186</v>
      </c>
      <c r="Q191" s="158">
        <v>5.1586957981256463</v>
      </c>
      <c r="R191" s="158">
        <v>6.0132746950959604</v>
      </c>
      <c r="S191" s="158">
        <v>34.895460648447511</v>
      </c>
      <c r="T191" s="81"/>
      <c r="U191" s="81"/>
      <c r="V191" s="81"/>
      <c r="W191" s="81"/>
      <c r="X191" s="81"/>
      <c r="Y191" s="55"/>
      <c r="Z191" s="94"/>
      <c r="AA191" s="97"/>
      <c r="AB191" s="7"/>
      <c r="AC191" s="7"/>
      <c r="AD191" s="95"/>
      <c r="AE191" s="96"/>
      <c r="AF191" s="11"/>
    </row>
    <row r="192" spans="2:32" s="9" customFormat="1" ht="11.25" customHeight="1" x14ac:dyDescent="0.2">
      <c r="B192" s="165">
        <f t="shared" si="9"/>
        <v>140</v>
      </c>
      <c r="C192" s="143" t="s">
        <v>166</v>
      </c>
      <c r="D192" s="151">
        <v>44056</v>
      </c>
      <c r="E192" s="34">
        <v>1059</v>
      </c>
      <c r="F192" s="160">
        <v>22.145328719723189</v>
      </c>
      <c r="G192" s="160" t="s">
        <v>33</v>
      </c>
      <c r="H192" s="157">
        <v>44258</v>
      </c>
      <c r="I192" s="162">
        <v>10.249599999999999</v>
      </c>
      <c r="J192" s="158">
        <v>8.9049584760576561</v>
      </c>
      <c r="K192" s="158">
        <v>6.7239040510886277</v>
      </c>
      <c r="L192" s="158">
        <v>6.5279371712000742</v>
      </c>
      <c r="M192" s="158">
        <v>6.9545887583361141</v>
      </c>
      <c r="N192" s="158">
        <v>6.2436819549560898</v>
      </c>
      <c r="O192" s="158">
        <v>11.40624999999773</v>
      </c>
      <c r="P192" s="158">
        <v>6.586226526732573</v>
      </c>
      <c r="Q192" s="158">
        <v>6.8565420995188413</v>
      </c>
      <c r="R192" s="158">
        <v>6.6828603235280948</v>
      </c>
      <c r="S192" s="158">
        <v>3.6449801599999443</v>
      </c>
      <c r="T192" s="81"/>
      <c r="U192" s="81"/>
      <c r="V192" s="81"/>
      <c r="W192" s="81"/>
      <c r="X192" s="81"/>
      <c r="Y192" s="55"/>
      <c r="Z192" s="94"/>
      <c r="AA192" s="94"/>
      <c r="AB192" s="7"/>
      <c r="AC192" s="7"/>
      <c r="AD192" s="95"/>
      <c r="AE192" s="96"/>
      <c r="AF192" s="11"/>
    </row>
    <row r="193" spans="2:32" s="9" customFormat="1" ht="11.25" customHeight="1" x14ac:dyDescent="0.2">
      <c r="B193" s="165">
        <f t="shared" si="9"/>
        <v>141</v>
      </c>
      <c r="C193" s="143" t="s">
        <v>164</v>
      </c>
      <c r="D193" s="151">
        <v>43380</v>
      </c>
      <c r="E193" s="34">
        <v>17108</v>
      </c>
      <c r="F193" s="160">
        <v>-3.4264747389218142</v>
      </c>
      <c r="G193" s="160">
        <v>-15.778073155122341</v>
      </c>
      <c r="H193" s="157">
        <v>44258</v>
      </c>
      <c r="I193" s="162">
        <v>10.478899999999999</v>
      </c>
      <c r="J193" s="158">
        <v>8.3615711353959288</v>
      </c>
      <c r="K193" s="158">
        <v>6.2274107074619112</v>
      </c>
      <c r="L193" s="158">
        <v>6.4430096798633425</v>
      </c>
      <c r="M193" s="158">
        <v>6.3961428519112813</v>
      </c>
      <c r="N193" s="158">
        <v>6.2371988659586828</v>
      </c>
      <c r="O193" s="158">
        <v>10.691169119780742</v>
      </c>
      <c r="P193" s="158">
        <v>6.481562231037981</v>
      </c>
      <c r="Q193" s="158">
        <v>6.4003762849606751</v>
      </c>
      <c r="R193" s="158">
        <v>9.5447198913475759</v>
      </c>
      <c r="S193" s="158">
        <v>24.519227443504697</v>
      </c>
      <c r="T193" s="81"/>
      <c r="U193" s="81"/>
      <c r="V193" s="81"/>
      <c r="W193" s="81"/>
      <c r="X193" s="81"/>
      <c r="Y193" s="55"/>
      <c r="Z193" s="94"/>
      <c r="AA193" s="94"/>
      <c r="AB193" s="7"/>
      <c r="AC193" s="7"/>
      <c r="AD193" s="95"/>
      <c r="AE193" s="96"/>
      <c r="AF193" s="11"/>
    </row>
    <row r="194" spans="2:32" s="9" customFormat="1" ht="11.25" customHeight="1" x14ac:dyDescent="0.2">
      <c r="B194" s="165">
        <f t="shared" si="9"/>
        <v>142</v>
      </c>
      <c r="C194" s="143" t="s">
        <v>160</v>
      </c>
      <c r="D194" s="151">
        <v>39384</v>
      </c>
      <c r="E194" s="34">
        <v>2644</v>
      </c>
      <c r="F194" s="160">
        <v>-6.0078208318521176</v>
      </c>
      <c r="G194" s="160">
        <v>-33.366935483870961</v>
      </c>
      <c r="H194" s="157">
        <v>44259</v>
      </c>
      <c r="I194" s="162">
        <v>9.8926999999999996</v>
      </c>
      <c r="J194" s="158">
        <v>5.5352232287275704</v>
      </c>
      <c r="K194" s="158">
        <v>5.5402643136140641</v>
      </c>
      <c r="L194" s="158">
        <v>5.5596738324682038</v>
      </c>
      <c r="M194" s="158">
        <v>5.5309074597772359</v>
      </c>
      <c r="N194" s="158">
        <v>5.5013635954619939</v>
      </c>
      <c r="O194" s="158">
        <v>11.078846990498548</v>
      </c>
      <c r="P194" s="158">
        <v>5.625922772714814</v>
      </c>
      <c r="Q194" s="158">
        <v>5.5687129690579624</v>
      </c>
      <c r="R194" s="158">
        <v>6.4081261173957627</v>
      </c>
      <c r="S194" s="158">
        <v>129.19539904862464</v>
      </c>
      <c r="T194" s="81"/>
      <c r="U194" s="81"/>
      <c r="V194" s="81"/>
      <c r="W194" s="81"/>
      <c r="X194" s="81"/>
      <c r="Y194" s="55"/>
      <c r="Z194" s="94"/>
      <c r="AA194" s="94"/>
      <c r="AB194" s="7"/>
      <c r="AC194" s="7"/>
      <c r="AD194" s="95"/>
      <c r="AE194" s="96"/>
      <c r="AF194" s="11"/>
    </row>
    <row r="195" spans="2:32" s="9" customFormat="1" ht="11.25" customHeight="1" x14ac:dyDescent="0.2">
      <c r="B195" s="165">
        <f t="shared" si="9"/>
        <v>143</v>
      </c>
      <c r="C195" s="143" t="s">
        <v>153</v>
      </c>
      <c r="D195" s="151">
        <v>40410</v>
      </c>
      <c r="E195" s="34">
        <v>4888</v>
      </c>
      <c r="F195" s="160">
        <v>-8.8569830318851359</v>
      </c>
      <c r="G195" s="160">
        <v>-5.3263606430369981</v>
      </c>
      <c r="H195" s="157">
        <v>44258</v>
      </c>
      <c r="I195" s="162">
        <v>10.6624</v>
      </c>
      <c r="J195" s="158">
        <v>5.8204433104717124</v>
      </c>
      <c r="K195" s="158">
        <v>5.2869320772721071</v>
      </c>
      <c r="L195" s="158">
        <v>5.6862153877072235</v>
      </c>
      <c r="M195" s="158">
        <v>5.5404501823733483</v>
      </c>
      <c r="N195" s="158">
        <v>5.3844483383503876</v>
      </c>
      <c r="O195" s="158">
        <v>8.906950988302631</v>
      </c>
      <c r="P195" s="158">
        <v>6.2427310665662974</v>
      </c>
      <c r="Q195" s="158">
        <v>5.6636716182300253</v>
      </c>
      <c r="R195" s="158">
        <v>7.4492252058504294</v>
      </c>
      <c r="S195" s="158">
        <v>113.2426687450387</v>
      </c>
      <c r="T195" s="81"/>
      <c r="U195" s="81"/>
      <c r="V195" s="81"/>
      <c r="W195" s="81"/>
      <c r="X195" s="81"/>
      <c r="Y195" s="55"/>
      <c r="Z195" s="94"/>
      <c r="AA195" s="94"/>
      <c r="AB195" s="7"/>
      <c r="AC195" s="7"/>
      <c r="AD195" s="95"/>
      <c r="AE195" s="96"/>
      <c r="AF195" s="11"/>
    </row>
    <row r="196" spans="2:32" s="9" customFormat="1" ht="11.25" customHeight="1" x14ac:dyDescent="0.2">
      <c r="B196" s="165">
        <f t="shared" si="9"/>
        <v>144</v>
      </c>
      <c r="C196" s="143" t="s">
        <v>159</v>
      </c>
      <c r="D196" s="151">
        <v>42555</v>
      </c>
      <c r="E196" s="34">
        <v>762</v>
      </c>
      <c r="F196" s="160">
        <v>-6.1576354679802936</v>
      </c>
      <c r="G196" s="160">
        <v>-23.030303030303035</v>
      </c>
      <c r="H196" s="157">
        <v>44258</v>
      </c>
      <c r="I196" s="162">
        <v>9.9383999999999997</v>
      </c>
      <c r="J196" s="158">
        <v>11.388684790592297</v>
      </c>
      <c r="K196" s="158">
        <v>6.8295196451223656</v>
      </c>
      <c r="L196" s="158">
        <v>6.8201288407697938</v>
      </c>
      <c r="M196" s="158">
        <v>6.7033976124884997</v>
      </c>
      <c r="N196" s="158">
        <v>5.7814194266500651</v>
      </c>
      <c r="O196" s="158">
        <v>11.395796195023141</v>
      </c>
      <c r="P196" s="158">
        <v>5.8922421462570238</v>
      </c>
      <c r="Q196" s="158">
        <v>6.7160940372987401</v>
      </c>
      <c r="R196" s="158">
        <v>6.7518168273108969</v>
      </c>
      <c r="S196" s="158">
        <v>35.641329197936813</v>
      </c>
      <c r="T196" s="81"/>
      <c r="U196" s="81"/>
      <c r="V196" s="81"/>
      <c r="W196" s="81"/>
      <c r="X196" s="81"/>
      <c r="Y196" s="55"/>
      <c r="Z196" s="94"/>
      <c r="AA196" s="94"/>
      <c r="AB196" s="7"/>
      <c r="AC196" s="7"/>
      <c r="AD196" s="95"/>
      <c r="AE196" s="96"/>
      <c r="AF196" s="11"/>
    </row>
    <row r="197" spans="2:32" s="9" customFormat="1" ht="11.25" customHeight="1" x14ac:dyDescent="0.2">
      <c r="B197" s="165">
        <f t="shared" si="9"/>
        <v>145</v>
      </c>
      <c r="C197" s="143" t="s">
        <v>150</v>
      </c>
      <c r="D197" s="151">
        <v>39749</v>
      </c>
      <c r="E197" s="34">
        <v>1268.5940000000001</v>
      </c>
      <c r="F197" s="160">
        <v>6.3525983405696929</v>
      </c>
      <c r="G197" s="160">
        <v>25.254884924122003</v>
      </c>
      <c r="H197" s="157">
        <v>44258</v>
      </c>
      <c r="I197" s="162">
        <v>54.821800000000003</v>
      </c>
      <c r="J197" s="158">
        <v>7.4584113292004428</v>
      </c>
      <c r="K197" s="158">
        <v>5.3032024242320377</v>
      </c>
      <c r="L197" s="158">
        <v>8.9289826738007374</v>
      </c>
      <c r="M197" s="158">
        <v>6.6077792958441481</v>
      </c>
      <c r="N197" s="158">
        <v>6.5539055873373089</v>
      </c>
      <c r="O197" s="158">
        <v>7.9947723680244467</v>
      </c>
      <c r="P197" s="158">
        <v>6.5795130748199311</v>
      </c>
      <c r="Q197" s="158">
        <v>6.0647203918234176</v>
      </c>
      <c r="R197" s="158">
        <v>6.8495453660967875</v>
      </c>
      <c r="S197" s="158">
        <v>126.61228977144066</v>
      </c>
      <c r="T197" s="81"/>
      <c r="U197" s="81"/>
      <c r="V197" s="81"/>
      <c r="W197" s="81"/>
      <c r="X197" s="81"/>
      <c r="Y197" s="55"/>
      <c r="Z197" s="94"/>
      <c r="AA197" s="94"/>
      <c r="AB197" s="7"/>
      <c r="AC197" s="7"/>
      <c r="AD197" s="95"/>
      <c r="AE197" s="96"/>
      <c r="AF197" s="11"/>
    </row>
    <row r="198" spans="2:32" ht="11.25" customHeight="1" x14ac:dyDescent="0.2">
      <c r="B198" s="165">
        <f t="shared" si="9"/>
        <v>146</v>
      </c>
      <c r="C198" s="143" t="s">
        <v>165</v>
      </c>
      <c r="D198" s="33">
        <v>37760</v>
      </c>
      <c r="E198" s="34">
        <v>547.78</v>
      </c>
      <c r="F198" s="160">
        <v>-1.3879637797260092</v>
      </c>
      <c r="G198" s="160">
        <v>-12.565043894652838</v>
      </c>
      <c r="H198" s="157">
        <v>44258</v>
      </c>
      <c r="I198" s="162">
        <v>83.523300000000006</v>
      </c>
      <c r="J198" s="158">
        <v>4.6328283003731485</v>
      </c>
      <c r="K198" s="158">
        <v>4.6488672366331425</v>
      </c>
      <c r="L198" s="158">
        <v>4.6939808154352241</v>
      </c>
      <c r="M198" s="158">
        <v>4.699673058147865</v>
      </c>
      <c r="N198" s="158">
        <v>4.579962223160833</v>
      </c>
      <c r="O198" s="158">
        <v>7.7398880079404542</v>
      </c>
      <c r="P198" s="158">
        <v>4.6211799455417442</v>
      </c>
      <c r="Q198" s="158">
        <v>4.8100772109011984</v>
      </c>
      <c r="R198" s="158">
        <v>8.4120006808921168</v>
      </c>
      <c r="S198" s="158">
        <v>324.83578075617021</v>
      </c>
      <c r="T198" s="81"/>
      <c r="U198" s="81"/>
      <c r="V198" s="81"/>
      <c r="W198" s="81"/>
      <c r="X198" s="81"/>
      <c r="Y198" s="55"/>
      <c r="Z198" s="82"/>
      <c r="AA198" s="83"/>
      <c r="AC198" s="3"/>
      <c r="AD198" s="84"/>
      <c r="AE198" s="85"/>
      <c r="AF198" s="10"/>
    </row>
    <row r="199" spans="2:32" ht="11.25" customHeight="1" x14ac:dyDescent="0.2">
      <c r="B199" s="27"/>
      <c r="C199" s="143"/>
      <c r="D199" s="21"/>
      <c r="E199" s="100">
        <v>209.34</v>
      </c>
      <c r="F199" s="160"/>
      <c r="G199" s="160"/>
      <c r="H199" s="160"/>
      <c r="I199" s="159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81"/>
      <c r="U199" s="81"/>
      <c r="V199" s="81"/>
      <c r="W199" s="81"/>
      <c r="X199" s="81"/>
      <c r="Y199" s="55"/>
      <c r="Z199" s="82"/>
      <c r="AA199" s="83"/>
      <c r="AC199" s="3"/>
      <c r="AD199" s="84"/>
      <c r="AE199" s="85"/>
      <c r="AF199" s="10"/>
    </row>
    <row r="200" spans="2:32" ht="11.25" customHeight="1" x14ac:dyDescent="0.2">
      <c r="B200" s="20"/>
      <c r="C200" s="140"/>
      <c r="D200" s="74"/>
      <c r="E200" s="101"/>
      <c r="F200" s="98"/>
      <c r="G200" s="98"/>
      <c r="H200" s="98"/>
      <c r="I200" s="24"/>
      <c r="J200" s="25"/>
      <c r="K200" s="25"/>
      <c r="L200" s="25"/>
      <c r="M200" s="25"/>
      <c r="N200" s="25"/>
      <c r="O200" s="25"/>
      <c r="P200" s="25"/>
      <c r="Q200" s="25"/>
      <c r="R200" s="25"/>
      <c r="S200" s="26"/>
      <c r="Y200" s="3"/>
      <c r="Z200" s="15"/>
      <c r="AA200" s="16"/>
      <c r="AC200" s="3"/>
      <c r="AD200" s="17"/>
      <c r="AE200" s="5"/>
      <c r="AF200" s="3"/>
    </row>
    <row r="201" spans="2:32" x14ac:dyDescent="0.2">
      <c r="B201" s="171" t="s">
        <v>295</v>
      </c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3"/>
      <c r="T201" s="76"/>
      <c r="U201" s="76"/>
      <c r="V201" s="76"/>
      <c r="W201" s="76"/>
      <c r="X201" s="76"/>
      <c r="Y201" s="55"/>
      <c r="Z201" s="15"/>
      <c r="AA201" s="16"/>
      <c r="AC201" s="3"/>
      <c r="AD201" s="17"/>
      <c r="AE201" s="5"/>
      <c r="AF201" s="3"/>
    </row>
    <row r="202" spans="2:32" ht="11.25" customHeight="1" x14ac:dyDescent="0.2">
      <c r="B202" s="27">
        <v>147</v>
      </c>
      <c r="C202" s="143" t="s">
        <v>167</v>
      </c>
      <c r="D202" s="33">
        <v>39378</v>
      </c>
      <c r="E202" s="34">
        <v>420</v>
      </c>
      <c r="F202" s="160">
        <v>-6.0402684563758413</v>
      </c>
      <c r="G202" s="160">
        <v>-0.47393364928910442</v>
      </c>
      <c r="H202" s="157">
        <v>44258</v>
      </c>
      <c r="I202" s="162">
        <v>103.60769999999999</v>
      </c>
      <c r="J202" s="158">
        <v>6.3070881496032349</v>
      </c>
      <c r="K202" s="158">
        <v>5.173732117840224</v>
      </c>
      <c r="L202" s="158">
        <v>4.8527027668671856</v>
      </c>
      <c r="M202" s="158">
        <v>4.6296811511578042</v>
      </c>
      <c r="N202" s="158">
        <v>4.5498631587951817</v>
      </c>
      <c r="O202" s="158">
        <v>9.1899732282407776</v>
      </c>
      <c r="P202" s="158">
        <v>4.9224318763321122</v>
      </c>
      <c r="Q202" s="158">
        <v>4.8801373276452091</v>
      </c>
      <c r="R202" s="158">
        <v>5.8514188321780791</v>
      </c>
      <c r="S202" s="158">
        <v>113.89039260924064</v>
      </c>
      <c r="T202" s="81"/>
      <c r="U202" s="81"/>
      <c r="V202" s="81"/>
      <c r="W202" s="81"/>
      <c r="X202" s="81"/>
      <c r="Y202" s="55"/>
      <c r="Z202" s="82"/>
      <c r="AA202" s="83"/>
      <c r="AC202" s="3"/>
      <c r="AD202" s="84"/>
      <c r="AE202" s="85"/>
      <c r="AF202" s="10"/>
    </row>
    <row r="203" spans="2:32" s="9" customFormat="1" ht="11.25" customHeight="1" x14ac:dyDescent="0.2">
      <c r="B203" s="27">
        <v>148</v>
      </c>
      <c r="C203" s="143" t="s">
        <v>168</v>
      </c>
      <c r="D203" s="33">
        <v>43937</v>
      </c>
      <c r="E203" s="34">
        <v>2082</v>
      </c>
      <c r="F203" s="160">
        <v>-0.28735632183908288</v>
      </c>
      <c r="G203" s="160">
        <v>42.505133470225864</v>
      </c>
      <c r="H203" s="157">
        <v>44258</v>
      </c>
      <c r="I203" s="162">
        <v>105.5119</v>
      </c>
      <c r="J203" s="158">
        <v>12.977082590656885</v>
      </c>
      <c r="K203" s="158">
        <v>7.3787902371615282</v>
      </c>
      <c r="L203" s="158">
        <v>10.12482985493611</v>
      </c>
      <c r="M203" s="158">
        <v>7.5417979590469884</v>
      </c>
      <c r="N203" s="158">
        <v>7.0263532100020427</v>
      </c>
      <c r="O203" s="158">
        <v>12.570325322810067</v>
      </c>
      <c r="P203" s="158">
        <v>7.7208676950519726</v>
      </c>
      <c r="Q203" s="158">
        <v>7.7296603555945635</v>
      </c>
      <c r="R203" s="158">
        <v>9.8404116005715423</v>
      </c>
      <c r="S203" s="158">
        <v>8.6046344171174738</v>
      </c>
      <c r="T203" s="81"/>
      <c r="U203" s="81"/>
      <c r="V203" s="81"/>
      <c r="W203" s="81"/>
      <c r="X203" s="81"/>
      <c r="Y203" s="55"/>
      <c r="Z203" s="94"/>
      <c r="AA203" s="97"/>
      <c r="AB203" s="7"/>
      <c r="AC203" s="7"/>
      <c r="AD203" s="95"/>
      <c r="AE203" s="96"/>
      <c r="AF203" s="11"/>
    </row>
    <row r="204" spans="2:32" ht="11.25" customHeight="1" x14ac:dyDescent="0.2">
      <c r="B204" s="27"/>
      <c r="C204" s="143"/>
      <c r="D204" s="21"/>
      <c r="E204" s="100">
        <v>209.34</v>
      </c>
      <c r="F204" s="160"/>
      <c r="G204" s="160"/>
      <c r="H204" s="160"/>
      <c r="I204" s="159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81"/>
      <c r="U204" s="81"/>
      <c r="V204" s="81"/>
      <c r="W204" s="81"/>
      <c r="X204" s="81"/>
      <c r="Y204" s="55"/>
      <c r="Z204" s="82"/>
      <c r="AA204" s="82"/>
      <c r="AC204" s="3"/>
      <c r="AD204" s="84"/>
      <c r="AE204" s="85"/>
      <c r="AF204" s="10"/>
    </row>
    <row r="205" spans="2:32" ht="11.25" customHeight="1" x14ac:dyDescent="0.2">
      <c r="B205" s="20"/>
      <c r="C205" s="140"/>
      <c r="D205" s="74"/>
      <c r="E205" s="101"/>
      <c r="F205" s="98"/>
      <c r="G205" s="98"/>
      <c r="H205" s="98"/>
      <c r="I205" s="24"/>
      <c r="J205" s="25"/>
      <c r="K205" s="25"/>
      <c r="L205" s="25"/>
      <c r="M205" s="25"/>
      <c r="N205" s="25"/>
      <c r="O205" s="25"/>
      <c r="P205" s="25"/>
      <c r="Q205" s="25"/>
      <c r="R205" s="25"/>
      <c r="S205" s="26"/>
      <c r="T205" s="81"/>
      <c r="U205" s="81"/>
      <c r="V205" s="81"/>
      <c r="W205" s="81"/>
      <c r="X205" s="81"/>
      <c r="Y205" s="55"/>
      <c r="Z205" s="82"/>
      <c r="AA205" s="82"/>
      <c r="AC205" s="3"/>
      <c r="AD205" s="84"/>
      <c r="AE205" s="85"/>
      <c r="AF205" s="10"/>
    </row>
    <row r="206" spans="2:32" ht="12" customHeight="1" x14ac:dyDescent="0.2">
      <c r="B206" s="8"/>
      <c r="D206" s="9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7"/>
      <c r="U206" s="7"/>
      <c r="V206" s="7"/>
      <c r="W206" s="7"/>
      <c r="X206" s="7"/>
      <c r="Y206" s="3"/>
      <c r="Z206" s="15"/>
      <c r="AA206" s="16"/>
      <c r="AC206" s="3"/>
      <c r="AD206" s="17"/>
      <c r="AE206" s="5"/>
      <c r="AF206" s="3"/>
    </row>
    <row r="207" spans="2:32" x14ac:dyDescent="0.2">
      <c r="B207" s="171" t="s">
        <v>296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3"/>
      <c r="T207" s="81"/>
      <c r="U207" s="81"/>
      <c r="V207" s="81"/>
      <c r="W207" s="81"/>
      <c r="X207" s="81"/>
      <c r="Y207" s="55"/>
      <c r="Z207" s="82"/>
      <c r="AA207" s="82"/>
      <c r="AC207" s="3"/>
      <c r="AD207" s="84"/>
      <c r="AE207" s="85"/>
      <c r="AF207" s="10"/>
    </row>
    <row r="208" spans="2:32" ht="11.25" customHeight="1" x14ac:dyDescent="0.2">
      <c r="B208" s="27">
        <v>149</v>
      </c>
      <c r="C208" s="150" t="s">
        <v>181</v>
      </c>
      <c r="D208" s="151">
        <v>40390</v>
      </c>
      <c r="E208" s="152">
        <v>34105.25</v>
      </c>
      <c r="F208" s="166">
        <v>-2.4257068970400697</v>
      </c>
      <c r="G208" s="166">
        <v>26.837182490981437</v>
      </c>
      <c r="H208" s="154">
        <v>44259</v>
      </c>
      <c r="I208" s="167">
        <v>10.210000000000001</v>
      </c>
      <c r="J208" s="155">
        <v>6.436002429425991</v>
      </c>
      <c r="K208" s="155">
        <v>6.6476134437296759</v>
      </c>
      <c r="L208" s="155">
        <v>6.520637509085117</v>
      </c>
      <c r="M208" s="155">
        <v>6.756180475182159</v>
      </c>
      <c r="N208" s="155">
        <v>6.7080170812535709</v>
      </c>
      <c r="O208" s="155">
        <v>6.7961545622919894</v>
      </c>
      <c r="P208" s="155">
        <v>6.6712411283627979</v>
      </c>
      <c r="Q208" s="155">
        <v>6.7009013285421579</v>
      </c>
      <c r="R208" s="155">
        <v>8.9516151293780322</v>
      </c>
      <c r="S208" s="155">
        <v>148.07038514121155</v>
      </c>
      <c r="T208" s="81"/>
      <c r="U208" s="81"/>
      <c r="V208" s="81"/>
      <c r="W208" s="81"/>
      <c r="X208" s="81"/>
      <c r="Y208" s="55"/>
      <c r="Z208" s="82"/>
      <c r="AA208" s="82"/>
      <c r="AC208" s="3"/>
      <c r="AD208" s="84"/>
      <c r="AE208" s="85"/>
      <c r="AF208" s="10"/>
    </row>
    <row r="209" spans="2:32" ht="11.25" customHeight="1" x14ac:dyDescent="0.2">
      <c r="B209" s="165">
        <f>1+B208</f>
        <v>150</v>
      </c>
      <c r="C209" s="150" t="s">
        <v>185</v>
      </c>
      <c r="D209" s="151">
        <v>40928</v>
      </c>
      <c r="E209" s="152">
        <v>483.59282999999999</v>
      </c>
      <c r="F209" s="166">
        <v>-1.1664687779939231</v>
      </c>
      <c r="G209" s="166">
        <v>-9.3071988412603783</v>
      </c>
      <c r="H209" s="154">
        <v>44258</v>
      </c>
      <c r="I209" s="167">
        <v>52.712000000000003</v>
      </c>
      <c r="J209" s="155">
        <v>6.9950039751900395</v>
      </c>
      <c r="K209" s="155">
        <v>6.4278401442278144</v>
      </c>
      <c r="L209" s="155">
        <v>6.1941081132614171</v>
      </c>
      <c r="M209" s="155">
        <v>6.0318575778871653</v>
      </c>
      <c r="N209" s="155">
        <v>6.0731269300379385</v>
      </c>
      <c r="O209" s="155">
        <v>10.511109212371416</v>
      </c>
      <c r="P209" s="155">
        <v>6.2446424593144823</v>
      </c>
      <c r="Q209" s="155">
        <v>5.9896393089057645</v>
      </c>
      <c r="R209" s="155">
        <v>7.9337564278954886</v>
      </c>
      <c r="S209" s="155">
        <v>100.67973290851127</v>
      </c>
      <c r="T209" s="81"/>
      <c r="U209" s="81"/>
      <c r="V209" s="81"/>
      <c r="W209" s="81"/>
      <c r="X209" s="81"/>
      <c r="Y209" s="55"/>
      <c r="Z209" s="82"/>
      <c r="AA209" s="83"/>
      <c r="AC209" s="3"/>
      <c r="AD209" s="84"/>
      <c r="AE209" s="85"/>
      <c r="AF209" s="10"/>
    </row>
    <row r="210" spans="2:32" ht="11.25" customHeight="1" x14ac:dyDescent="0.2">
      <c r="B210" s="165">
        <f t="shared" ref="B210:B228" si="10">1+B209</f>
        <v>151</v>
      </c>
      <c r="C210" s="150" t="s">
        <v>178</v>
      </c>
      <c r="D210" s="151">
        <v>40250</v>
      </c>
      <c r="E210" s="152">
        <v>7079.57</v>
      </c>
      <c r="F210" s="166">
        <v>-0.42952921966045166</v>
      </c>
      <c r="G210" s="166">
        <v>25.948585660914425</v>
      </c>
      <c r="H210" s="154">
        <v>44258</v>
      </c>
      <c r="I210" s="167">
        <v>500.4452</v>
      </c>
      <c r="J210" s="155">
        <v>6.9885164247217579</v>
      </c>
      <c r="K210" s="155">
        <v>6.8368241949918902</v>
      </c>
      <c r="L210" s="155">
        <v>6.7173657662358055</v>
      </c>
      <c r="M210" s="155">
        <v>6.9170683599856222</v>
      </c>
      <c r="N210" s="155">
        <v>6.9767008450035979</v>
      </c>
      <c r="O210" s="155">
        <v>11.378776435848577</v>
      </c>
      <c r="P210" s="155">
        <v>6.8070525112614808</v>
      </c>
      <c r="Q210" s="155">
        <v>6.8029689031696217</v>
      </c>
      <c r="R210" s="155">
        <v>8.5258473659278735</v>
      </c>
      <c r="S210" s="155">
        <v>145.62973128486453</v>
      </c>
      <c r="T210" s="81"/>
      <c r="U210" s="81"/>
      <c r="V210" s="81"/>
      <c r="W210" s="81"/>
      <c r="X210" s="81"/>
      <c r="Y210" s="55"/>
      <c r="Z210" s="82"/>
      <c r="AA210" s="82"/>
      <c r="AC210" s="3"/>
      <c r="AD210" s="84"/>
      <c r="AE210" s="85"/>
      <c r="AF210" s="10"/>
    </row>
    <row r="211" spans="2:32" ht="11.25" customHeight="1" x14ac:dyDescent="0.2">
      <c r="B211" s="165">
        <f t="shared" si="10"/>
        <v>152</v>
      </c>
      <c r="C211" s="150" t="s">
        <v>179</v>
      </c>
      <c r="D211" s="151">
        <v>40325</v>
      </c>
      <c r="E211" s="152">
        <v>21035.67</v>
      </c>
      <c r="F211" s="166">
        <v>-1.4935416755445408</v>
      </c>
      <c r="G211" s="166">
        <v>36.477215810740304</v>
      </c>
      <c r="H211" s="154">
        <v>44258</v>
      </c>
      <c r="I211" s="167">
        <v>98.263499999999993</v>
      </c>
      <c r="J211" s="155">
        <v>6.6873291906427434</v>
      </c>
      <c r="K211" s="155">
        <v>6.6574483738226649</v>
      </c>
      <c r="L211" s="155">
        <v>6.5293205975585522</v>
      </c>
      <c r="M211" s="155">
        <v>6.7080309307077757</v>
      </c>
      <c r="N211" s="155">
        <v>6.679469172951662</v>
      </c>
      <c r="O211" s="155">
        <v>11.066892659509886</v>
      </c>
      <c r="P211" s="155">
        <v>6.5980466856369349</v>
      </c>
      <c r="Q211" s="155">
        <v>6.641859152128526</v>
      </c>
      <c r="R211" s="155">
        <v>8.6199410059924162</v>
      </c>
      <c r="S211" s="155">
        <v>143.74618924115597</v>
      </c>
      <c r="T211" s="81"/>
      <c r="U211" s="81"/>
      <c r="V211" s="81"/>
      <c r="W211" s="81"/>
      <c r="X211" s="81"/>
      <c r="Y211" s="55"/>
      <c r="Z211" s="82"/>
      <c r="AA211" s="82"/>
      <c r="AC211" s="3"/>
      <c r="AD211" s="84"/>
      <c r="AE211" s="85"/>
      <c r="AF211" s="10"/>
    </row>
    <row r="212" spans="2:32" ht="11.25" customHeight="1" x14ac:dyDescent="0.2">
      <c r="B212" s="165">
        <f t="shared" si="10"/>
        <v>153</v>
      </c>
      <c r="C212" s="150" t="s">
        <v>173</v>
      </c>
      <c r="D212" s="151">
        <v>40074</v>
      </c>
      <c r="E212" s="152">
        <v>1409.9949999999999</v>
      </c>
      <c r="F212" s="166">
        <v>-11.877350336273484</v>
      </c>
      <c r="G212" s="166">
        <v>17.88812293851818</v>
      </c>
      <c r="H212" s="154">
        <v>44259</v>
      </c>
      <c r="I212" s="167">
        <v>104.4255</v>
      </c>
      <c r="J212" s="155">
        <v>7.1668023562060368</v>
      </c>
      <c r="K212" s="155">
        <v>7.4606735046352597</v>
      </c>
      <c r="L212" s="155">
        <v>6.5192101554511588</v>
      </c>
      <c r="M212" s="155">
        <v>6.545839706986996</v>
      </c>
      <c r="N212" s="155">
        <v>6.5646120749389647</v>
      </c>
      <c r="O212" s="155">
        <v>13.436832220789803</v>
      </c>
      <c r="P212" s="155">
        <v>6.5048244004993645</v>
      </c>
      <c r="Q212" s="155">
        <v>6.5537087694213625</v>
      </c>
      <c r="R212" s="155">
        <v>8.9874923407562424</v>
      </c>
      <c r="S212" s="155">
        <v>168.19406772725731</v>
      </c>
      <c r="T212" s="81"/>
      <c r="U212" s="81"/>
      <c r="V212" s="81"/>
      <c r="W212" s="81"/>
      <c r="X212" s="81"/>
      <c r="Y212" s="55"/>
      <c r="Z212" s="82"/>
      <c r="AA212" s="82"/>
      <c r="AC212" s="3"/>
      <c r="AD212" s="84"/>
      <c r="AE212" s="85"/>
      <c r="AF212" s="10"/>
    </row>
    <row r="213" spans="2:32" ht="11.25" customHeight="1" x14ac:dyDescent="0.2">
      <c r="B213" s="165">
        <f t="shared" si="10"/>
        <v>154</v>
      </c>
      <c r="C213" s="150" t="s">
        <v>177</v>
      </c>
      <c r="D213" s="151">
        <v>40198</v>
      </c>
      <c r="E213" s="152">
        <v>16967</v>
      </c>
      <c r="F213" s="166">
        <v>2.204686464670802</v>
      </c>
      <c r="G213" s="166">
        <v>69.145648489681989</v>
      </c>
      <c r="H213" s="154">
        <v>44258</v>
      </c>
      <c r="I213" s="167">
        <v>505.95179999999999</v>
      </c>
      <c r="J213" s="155">
        <v>6.4722184168339858</v>
      </c>
      <c r="K213" s="155">
        <v>6.6303113034590035</v>
      </c>
      <c r="L213" s="155">
        <v>6.5920239572890251</v>
      </c>
      <c r="M213" s="155">
        <v>6.7966723282313275</v>
      </c>
      <c r="N213" s="155">
        <v>6.7334628353378072</v>
      </c>
      <c r="O213" s="155">
        <v>11.071725924470329</v>
      </c>
      <c r="P213" s="155">
        <v>6.5834154803522953</v>
      </c>
      <c r="Q213" s="155">
        <v>6.7034845677323158</v>
      </c>
      <c r="R213" s="155">
        <v>8.7301903751373811</v>
      </c>
      <c r="S213" s="155">
        <v>153.70741359896104</v>
      </c>
      <c r="T213" s="81"/>
      <c r="U213" s="81"/>
      <c r="V213" s="81"/>
      <c r="W213" s="81"/>
      <c r="X213" s="81"/>
      <c r="Y213" s="55"/>
      <c r="Z213" s="82"/>
      <c r="AA213" s="82"/>
      <c r="AC213" s="3"/>
      <c r="AD213" s="84"/>
      <c r="AE213" s="85"/>
      <c r="AF213" s="10"/>
    </row>
    <row r="214" spans="2:32" ht="11.25" customHeight="1" x14ac:dyDescent="0.2">
      <c r="B214" s="165">
        <f t="shared" si="10"/>
        <v>155</v>
      </c>
      <c r="C214" s="150" t="s">
        <v>175</v>
      </c>
      <c r="D214" s="151">
        <v>40128</v>
      </c>
      <c r="E214" s="152">
        <v>260</v>
      </c>
      <c r="F214" s="166">
        <v>-18.495297805642629</v>
      </c>
      <c r="G214" s="166">
        <v>157.27290718385117</v>
      </c>
      <c r="H214" s="154">
        <v>44258</v>
      </c>
      <c r="I214" s="167">
        <v>10.5488</v>
      </c>
      <c r="J214" s="155">
        <v>5.5370145631045142</v>
      </c>
      <c r="K214" s="155">
        <v>5.7402074826059843</v>
      </c>
      <c r="L214" s="155">
        <v>5.7477395103123143</v>
      </c>
      <c r="M214" s="155">
        <v>5.7867432449179512</v>
      </c>
      <c r="N214" s="155">
        <v>5.7444017685582773</v>
      </c>
      <c r="O214" s="155">
        <v>9.5805069335737443</v>
      </c>
      <c r="P214" s="155">
        <v>5.4689736285793371</v>
      </c>
      <c r="Q214" s="155">
        <v>5.7707794998987181</v>
      </c>
      <c r="R214" s="155">
        <v>7.9971150688173287</v>
      </c>
      <c r="S214" s="155">
        <v>138.8145673389817</v>
      </c>
      <c r="T214" s="81"/>
      <c r="U214" s="81"/>
      <c r="V214" s="81"/>
      <c r="W214" s="81"/>
      <c r="X214" s="81"/>
      <c r="Y214" s="55"/>
      <c r="Z214" s="82"/>
      <c r="AA214" s="82"/>
      <c r="AC214" s="3"/>
      <c r="AD214" s="84"/>
      <c r="AE214" s="85"/>
      <c r="AF214" s="10"/>
    </row>
    <row r="215" spans="2:32" ht="11.25" customHeight="1" x14ac:dyDescent="0.2">
      <c r="B215" s="165">
        <f t="shared" si="10"/>
        <v>156</v>
      </c>
      <c r="C215" s="150" t="s">
        <v>182</v>
      </c>
      <c r="D215" s="151">
        <v>40525</v>
      </c>
      <c r="E215" s="152">
        <v>6434.07</v>
      </c>
      <c r="F215" s="166">
        <v>-0.94740909629734693</v>
      </c>
      <c r="G215" s="166">
        <v>22.671478905463527</v>
      </c>
      <c r="H215" s="154">
        <v>44259</v>
      </c>
      <c r="I215" s="167">
        <v>102.08450000000001</v>
      </c>
      <c r="J215" s="155">
        <v>6.8304244141549342</v>
      </c>
      <c r="K215" s="155">
        <v>6.8585872569972368</v>
      </c>
      <c r="L215" s="155">
        <v>6.6298856779211679</v>
      </c>
      <c r="M215" s="155">
        <v>6.7650114152304486</v>
      </c>
      <c r="N215" s="155">
        <v>6.7253390481690456</v>
      </c>
      <c r="O215" s="155">
        <v>11.392568479607975</v>
      </c>
      <c r="P215" s="155">
        <v>6.6578412412475041</v>
      </c>
      <c r="Q215" s="155">
        <v>6.6740163883038903</v>
      </c>
      <c r="R215" s="155">
        <v>8.5246371576545243</v>
      </c>
      <c r="S215" s="155">
        <v>130.86732591232365</v>
      </c>
      <c r="T215" s="81"/>
      <c r="U215" s="81"/>
      <c r="V215" s="81"/>
      <c r="W215" s="81"/>
      <c r="X215" s="81"/>
      <c r="Y215" s="55"/>
      <c r="Z215" s="82"/>
      <c r="AA215" s="82"/>
      <c r="AC215" s="3"/>
      <c r="AD215" s="84"/>
      <c r="AE215" s="85"/>
      <c r="AF215" s="10"/>
    </row>
    <row r="216" spans="2:32" ht="11.25" customHeight="1" x14ac:dyDescent="0.2">
      <c r="B216" s="165">
        <f t="shared" si="10"/>
        <v>157</v>
      </c>
      <c r="C216" s="150" t="s">
        <v>184</v>
      </c>
      <c r="D216" s="151">
        <v>40611</v>
      </c>
      <c r="E216" s="152">
        <v>7170</v>
      </c>
      <c r="F216" s="166">
        <v>-45.640636846095525</v>
      </c>
      <c r="G216" s="166">
        <v>96.978021978021985</v>
      </c>
      <c r="H216" s="154">
        <v>44259</v>
      </c>
      <c r="I216" s="167">
        <v>100.6133</v>
      </c>
      <c r="J216" s="155">
        <v>2.2496215009319607</v>
      </c>
      <c r="K216" s="155">
        <v>6.6212690675653914</v>
      </c>
      <c r="L216" s="155">
        <v>6.5427601235612567</v>
      </c>
      <c r="M216" s="155">
        <v>6.7646416617547436</v>
      </c>
      <c r="N216" s="155">
        <v>6.8034552099143433</v>
      </c>
      <c r="O216" s="155">
        <v>6.7513611615205669</v>
      </c>
      <c r="P216" s="155">
        <v>6.5610420695656888</v>
      </c>
      <c r="Q216" s="155">
        <v>6.6152631504911614</v>
      </c>
      <c r="R216" s="155">
        <v>8.3594345260243674</v>
      </c>
      <c r="S216" s="155">
        <v>123.03895628795196</v>
      </c>
      <c r="T216" s="81"/>
      <c r="U216" s="81"/>
      <c r="V216" s="81"/>
      <c r="W216" s="81"/>
      <c r="X216" s="81"/>
      <c r="Y216" s="55"/>
      <c r="Z216" s="82"/>
      <c r="AA216" s="82"/>
      <c r="AC216" s="3"/>
      <c r="AD216" s="84"/>
      <c r="AE216" s="85"/>
      <c r="AF216" s="10"/>
    </row>
    <row r="217" spans="2:32" ht="11.25" customHeight="1" x14ac:dyDescent="0.2">
      <c r="B217" s="165">
        <f t="shared" si="10"/>
        <v>158</v>
      </c>
      <c r="C217" s="150" t="s">
        <v>183</v>
      </c>
      <c r="D217" s="151">
        <v>40525</v>
      </c>
      <c r="E217" s="152">
        <v>27319</v>
      </c>
      <c r="F217" s="166">
        <v>-2.3030433072274037</v>
      </c>
      <c r="G217" s="166">
        <v>52.169553835013652</v>
      </c>
      <c r="H217" s="154">
        <v>44259</v>
      </c>
      <c r="I217" s="167">
        <v>101.59739999999999</v>
      </c>
      <c r="J217" s="155">
        <v>6.7194205084281089</v>
      </c>
      <c r="K217" s="155">
        <v>6.6908321112630578</v>
      </c>
      <c r="L217" s="155">
        <v>6.5637610527351473</v>
      </c>
      <c r="M217" s="155">
        <v>6.7619355069733045</v>
      </c>
      <c r="N217" s="155">
        <v>6.7543912079952904</v>
      </c>
      <c r="O217" s="155">
        <v>13.259195612958742</v>
      </c>
      <c r="P217" s="155">
        <v>6.8055841361752858</v>
      </c>
      <c r="Q217" s="155">
        <v>6.664751704079876</v>
      </c>
      <c r="R217" s="155">
        <v>8.7605040522848334</v>
      </c>
      <c r="S217" s="155">
        <v>136.10516698211973</v>
      </c>
      <c r="T217" s="81"/>
      <c r="U217" s="81"/>
      <c r="V217" s="81"/>
      <c r="W217" s="81"/>
      <c r="X217" s="81"/>
      <c r="Y217" s="55"/>
      <c r="Z217" s="82"/>
      <c r="AA217" s="82"/>
      <c r="AC217" s="3"/>
      <c r="AD217" s="84"/>
      <c r="AE217" s="85"/>
      <c r="AF217" s="10"/>
    </row>
    <row r="218" spans="2:32" ht="11.25" customHeight="1" x14ac:dyDescent="0.2">
      <c r="B218" s="165">
        <f t="shared" si="10"/>
        <v>159</v>
      </c>
      <c r="C218" s="150" t="s">
        <v>180</v>
      </c>
      <c r="D218" s="151">
        <v>40374</v>
      </c>
      <c r="E218" s="152">
        <v>11678</v>
      </c>
      <c r="F218" s="166">
        <v>-31.147927598608572</v>
      </c>
      <c r="G218" s="166">
        <v>17.555868733642033</v>
      </c>
      <c r="H218" s="154">
        <v>44259</v>
      </c>
      <c r="I218" s="167">
        <v>106.97150000000001</v>
      </c>
      <c r="J218" s="155">
        <v>6.5865872791787128</v>
      </c>
      <c r="K218" s="155">
        <v>6.58395290431584</v>
      </c>
      <c r="L218" s="155">
        <v>6.4476543861814912</v>
      </c>
      <c r="M218" s="155">
        <v>6.6608019324590195</v>
      </c>
      <c r="N218" s="155">
        <v>6.6397159208601773</v>
      </c>
      <c r="O218" s="155">
        <v>6.6914407736413661</v>
      </c>
      <c r="P218" s="155">
        <v>6.6543724279846934</v>
      </c>
      <c r="Q218" s="155">
        <v>6.533842576566701</v>
      </c>
      <c r="R218" s="155">
        <v>8.5697373801086449</v>
      </c>
      <c r="S218" s="155">
        <v>139.92663455223712</v>
      </c>
      <c r="T218" s="81"/>
      <c r="U218" s="81"/>
      <c r="V218" s="81"/>
      <c r="W218" s="81"/>
      <c r="X218" s="81"/>
      <c r="Y218" s="55"/>
      <c r="Z218" s="82"/>
      <c r="AA218" s="82"/>
      <c r="AC218" s="3"/>
      <c r="AD218" s="84"/>
      <c r="AE218" s="85"/>
      <c r="AF218" s="10"/>
    </row>
    <row r="219" spans="2:32" ht="11.25" customHeight="1" x14ac:dyDescent="0.2">
      <c r="B219" s="165">
        <f t="shared" si="10"/>
        <v>160</v>
      </c>
      <c r="C219" s="150" t="s">
        <v>169</v>
      </c>
      <c r="D219" s="151">
        <v>40266</v>
      </c>
      <c r="E219" s="152">
        <v>8843.3240850000002</v>
      </c>
      <c r="F219" s="166">
        <v>-7.4580923535570109</v>
      </c>
      <c r="G219" s="166">
        <v>52.817792284425977</v>
      </c>
      <c r="H219" s="154">
        <v>44259</v>
      </c>
      <c r="I219" s="167">
        <v>102.09569999999999</v>
      </c>
      <c r="J219" s="155">
        <v>6.8654391559253014</v>
      </c>
      <c r="K219" s="155">
        <v>6.8683774798059067</v>
      </c>
      <c r="L219" s="155">
        <v>6.7737372331945354</v>
      </c>
      <c r="M219" s="155">
        <v>6.789806701765345</v>
      </c>
      <c r="N219" s="155">
        <v>6.7246185521276463</v>
      </c>
      <c r="O219" s="155">
        <v>6.9038140767433784</v>
      </c>
      <c r="P219" s="155">
        <v>6.6716531241157515</v>
      </c>
      <c r="Q219" s="155">
        <v>6.7081812613181437</v>
      </c>
      <c r="R219" s="155">
        <v>8.829733476898749</v>
      </c>
      <c r="S219" s="155">
        <v>152.35289987540943</v>
      </c>
      <c r="T219" s="81"/>
      <c r="U219" s="81"/>
      <c r="V219" s="81"/>
      <c r="W219" s="81"/>
      <c r="X219" s="81"/>
      <c r="Y219" s="55"/>
      <c r="Z219" s="82"/>
      <c r="AA219" s="82"/>
      <c r="AC219" s="3"/>
      <c r="AD219" s="84"/>
      <c r="AE219" s="85"/>
      <c r="AF219" s="10"/>
    </row>
    <row r="220" spans="2:32" ht="11.25" customHeight="1" x14ac:dyDescent="0.2">
      <c r="B220" s="165">
        <f t="shared" si="10"/>
        <v>161</v>
      </c>
      <c r="C220" s="150" t="s">
        <v>176</v>
      </c>
      <c r="D220" s="151">
        <v>40131</v>
      </c>
      <c r="E220" s="152">
        <v>10767</v>
      </c>
      <c r="F220" s="166">
        <v>-11.382716049382713</v>
      </c>
      <c r="G220" s="166">
        <v>4.3819680077556988</v>
      </c>
      <c r="H220" s="154">
        <v>44259</v>
      </c>
      <c r="I220" s="167">
        <v>101.3023</v>
      </c>
      <c r="J220" s="155">
        <v>6.9913085032157207</v>
      </c>
      <c r="K220" s="155">
        <v>6.6329415126924003</v>
      </c>
      <c r="L220" s="155">
        <v>6.5216419128170413</v>
      </c>
      <c r="M220" s="155">
        <v>2.1050584953155926</v>
      </c>
      <c r="N220" s="155">
        <v>4.3095981035338413</v>
      </c>
      <c r="O220" s="155">
        <v>6.729464023211432</v>
      </c>
      <c r="P220" s="155">
        <v>4.9236740094892424</v>
      </c>
      <c r="Q220" s="155">
        <v>2.7880925225513642</v>
      </c>
      <c r="R220" s="155">
        <v>8.6087054394900839</v>
      </c>
      <c r="S220" s="155">
        <v>154.39937972024964</v>
      </c>
      <c r="T220" s="81"/>
      <c r="U220" s="81"/>
      <c r="V220" s="81"/>
      <c r="W220" s="81"/>
      <c r="X220" s="81"/>
      <c r="Y220" s="55"/>
      <c r="Z220" s="82"/>
      <c r="AA220" s="82"/>
      <c r="AC220" s="3"/>
      <c r="AD220" s="84"/>
      <c r="AE220" s="85"/>
      <c r="AF220" s="10"/>
    </row>
    <row r="221" spans="2:32" ht="11.25" customHeight="1" x14ac:dyDescent="0.2">
      <c r="B221" s="165">
        <f t="shared" si="10"/>
        <v>162</v>
      </c>
      <c r="C221" s="150" t="s">
        <v>174</v>
      </c>
      <c r="D221" s="151">
        <v>40084</v>
      </c>
      <c r="E221" s="152">
        <v>31957</v>
      </c>
      <c r="F221" s="166">
        <v>-9.0787527028564963</v>
      </c>
      <c r="G221" s="166">
        <v>13.701700704475916</v>
      </c>
      <c r="H221" s="154">
        <v>44259</v>
      </c>
      <c r="I221" s="167">
        <v>101.0416</v>
      </c>
      <c r="J221" s="155">
        <v>6.7563888979638165</v>
      </c>
      <c r="K221" s="155">
        <v>6.6811195746918477</v>
      </c>
      <c r="L221" s="155">
        <v>3.4370044944556088</v>
      </c>
      <c r="M221" s="155">
        <v>5.7706124382824369</v>
      </c>
      <c r="N221" s="155">
        <v>6.2476370950499707</v>
      </c>
      <c r="O221" s="155">
        <v>6.7709457670787065</v>
      </c>
      <c r="P221" s="155">
        <v>6.3653003667284143</v>
      </c>
      <c r="Q221" s="155">
        <v>5.2677656931367824</v>
      </c>
      <c r="R221" s="155">
        <v>8.8537319599532704</v>
      </c>
      <c r="S221" s="155">
        <v>163.83117449467167</v>
      </c>
      <c r="T221" s="81"/>
      <c r="U221" s="81"/>
      <c r="V221" s="81"/>
      <c r="W221" s="81"/>
      <c r="X221" s="81"/>
      <c r="Y221" s="55"/>
      <c r="Z221" s="82"/>
      <c r="AA221" s="82"/>
      <c r="AC221" s="3"/>
      <c r="AD221" s="84"/>
      <c r="AE221" s="85"/>
      <c r="AF221" s="10"/>
    </row>
    <row r="222" spans="2:32" ht="11.25" customHeight="1" x14ac:dyDescent="0.2">
      <c r="B222" s="165">
        <f t="shared" si="10"/>
        <v>163</v>
      </c>
      <c r="C222" s="150" t="s">
        <v>171</v>
      </c>
      <c r="D222" s="151">
        <v>39951</v>
      </c>
      <c r="E222" s="152">
        <v>2065</v>
      </c>
      <c r="F222" s="168">
        <v>-3.3692091717360761</v>
      </c>
      <c r="G222" s="168">
        <v>-7.1910112359550578</v>
      </c>
      <c r="H222" s="154">
        <v>44258</v>
      </c>
      <c r="I222" s="167">
        <v>10.2163</v>
      </c>
      <c r="J222" s="155">
        <v>6.0746382628762419</v>
      </c>
      <c r="K222" s="155">
        <v>6.3365127899269584</v>
      </c>
      <c r="L222" s="155">
        <v>6.1792308108542384</v>
      </c>
      <c r="M222" s="155">
        <v>6.3050235912734287</v>
      </c>
      <c r="N222" s="155">
        <v>6.2688741308183555</v>
      </c>
      <c r="O222" s="155">
        <v>10.489019511797519</v>
      </c>
      <c r="P222" s="155">
        <v>6.1450166700179309</v>
      </c>
      <c r="Q222" s="155">
        <v>6.2828929267296836</v>
      </c>
      <c r="R222" s="155">
        <v>8.5145140015175258</v>
      </c>
      <c r="S222" s="155">
        <v>162.45090292090492</v>
      </c>
      <c r="T222" s="81"/>
      <c r="U222" s="81"/>
      <c r="V222" s="81"/>
      <c r="W222" s="81"/>
      <c r="X222" s="81"/>
      <c r="Y222" s="55"/>
      <c r="Z222" s="82"/>
      <c r="AA222" s="82"/>
      <c r="AC222" s="3"/>
      <c r="AD222" s="84"/>
      <c r="AE222" s="85"/>
      <c r="AF222" s="10"/>
    </row>
    <row r="223" spans="2:32" ht="11.25" customHeight="1" x14ac:dyDescent="0.2">
      <c r="B223" s="165">
        <f t="shared" si="10"/>
        <v>164</v>
      </c>
      <c r="C223" s="150" t="s">
        <v>186</v>
      </c>
      <c r="D223" s="151">
        <v>40962</v>
      </c>
      <c r="E223" s="152">
        <v>29059</v>
      </c>
      <c r="F223" s="166">
        <v>-4.1368389799755878</v>
      </c>
      <c r="G223" s="166">
        <v>2.9147187986966916</v>
      </c>
      <c r="H223" s="154">
        <v>44258</v>
      </c>
      <c r="I223" s="167">
        <v>9.8965999999999994</v>
      </c>
      <c r="J223" s="155">
        <v>6.2709072350380923</v>
      </c>
      <c r="K223" s="155">
        <v>6.4886450518208809</v>
      </c>
      <c r="L223" s="155">
        <v>6.4036811511217842</v>
      </c>
      <c r="M223" s="155">
        <v>6.6675541598791508</v>
      </c>
      <c r="N223" s="155">
        <v>6.6343982111490352</v>
      </c>
      <c r="O223" s="155">
        <v>10.828158606224584</v>
      </c>
      <c r="P223" s="155">
        <v>6.4081607481877993</v>
      </c>
      <c r="Q223" s="155">
        <v>6.5758477355095586</v>
      </c>
      <c r="R223" s="155">
        <v>8.2501831653940538</v>
      </c>
      <c r="S223" s="155">
        <v>104.59514997357799</v>
      </c>
      <c r="T223" s="81"/>
      <c r="U223" s="81"/>
      <c r="V223" s="81"/>
      <c r="W223" s="81"/>
      <c r="X223" s="81"/>
      <c r="Y223" s="55"/>
      <c r="Z223" s="82"/>
      <c r="AA223" s="82"/>
      <c r="AC223" s="3"/>
      <c r="AD223" s="84"/>
      <c r="AE223" s="85"/>
      <c r="AF223" s="10"/>
    </row>
    <row r="224" spans="2:32" ht="11.25" customHeight="1" x14ac:dyDescent="0.2">
      <c r="B224" s="165">
        <f t="shared" si="10"/>
        <v>165</v>
      </c>
      <c r="C224" s="150" t="s">
        <v>188</v>
      </c>
      <c r="D224" s="151">
        <v>42390</v>
      </c>
      <c r="E224" s="152">
        <v>7920</v>
      </c>
      <c r="F224" s="166">
        <v>-26.050420168067223</v>
      </c>
      <c r="G224" s="166">
        <v>64.315352697095435</v>
      </c>
      <c r="H224" s="154">
        <v>44259</v>
      </c>
      <c r="I224" s="167">
        <v>9.6957000000000004</v>
      </c>
      <c r="J224" s="155">
        <v>6.7774579890479414</v>
      </c>
      <c r="K224" s="155">
        <v>6.7656781598866971</v>
      </c>
      <c r="L224" s="155">
        <v>6.6442057603806983</v>
      </c>
      <c r="M224" s="155">
        <v>6.7196889183756134</v>
      </c>
      <c r="N224" s="155">
        <v>6.6055001765113346</v>
      </c>
      <c r="O224" s="155">
        <v>6.9056022235538892</v>
      </c>
      <c r="P224" s="155">
        <v>6.5368042940403113</v>
      </c>
      <c r="Q224" s="155">
        <v>6.6983785161789555</v>
      </c>
      <c r="R224" s="155">
        <v>7.4386011325130896</v>
      </c>
      <c r="S224" s="155">
        <v>44.368575192902384</v>
      </c>
      <c r="T224" s="81"/>
      <c r="U224" s="81"/>
      <c r="V224" s="81"/>
      <c r="W224" s="81"/>
      <c r="X224" s="81"/>
      <c r="Y224" s="55"/>
      <c r="Z224" s="82"/>
      <c r="AA224" s="82"/>
      <c r="AC224" s="3"/>
      <c r="AD224" s="84"/>
      <c r="AE224" s="85"/>
      <c r="AF224" s="10"/>
    </row>
    <row r="225" spans="2:32" ht="11.25" customHeight="1" x14ac:dyDescent="0.2">
      <c r="B225" s="165">
        <f t="shared" si="10"/>
        <v>166</v>
      </c>
      <c r="C225" s="150" t="s">
        <v>170</v>
      </c>
      <c r="D225" s="151">
        <v>39590</v>
      </c>
      <c r="E225" s="152">
        <v>3944</v>
      </c>
      <c r="F225" s="166">
        <v>48.048048048048052</v>
      </c>
      <c r="G225" s="166">
        <v>6.7966422962361328</v>
      </c>
      <c r="H225" s="154">
        <v>44259</v>
      </c>
      <c r="I225" s="167">
        <v>50.589700000000001</v>
      </c>
      <c r="J225" s="155">
        <v>7.2163338256221454</v>
      </c>
      <c r="K225" s="155">
        <v>6.9355237765337101</v>
      </c>
      <c r="L225" s="155">
        <v>6.7350098158765377</v>
      </c>
      <c r="M225" s="155">
        <v>6.9310440471330423</v>
      </c>
      <c r="N225" s="155">
        <v>6.9209305604432707</v>
      </c>
      <c r="O225" s="155">
        <v>7.2191884049952106</v>
      </c>
      <c r="P225" s="155">
        <v>6.7245870612731675</v>
      </c>
      <c r="Q225" s="155">
        <v>6.9587352812610526</v>
      </c>
      <c r="R225" s="155">
        <v>9.023000419793469</v>
      </c>
      <c r="S225" s="155">
        <v>201.87066206574582</v>
      </c>
      <c r="T225" s="81"/>
      <c r="U225" s="81"/>
      <c r="V225" s="81"/>
      <c r="W225" s="81"/>
      <c r="X225" s="81"/>
      <c r="Y225" s="55"/>
      <c r="Z225" s="82"/>
      <c r="AA225" s="82"/>
      <c r="AC225" s="3"/>
      <c r="AD225" s="84"/>
      <c r="AE225" s="85"/>
      <c r="AF225" s="10"/>
    </row>
    <row r="226" spans="2:32" ht="11.25" customHeight="1" x14ac:dyDescent="0.2">
      <c r="B226" s="165">
        <f t="shared" si="10"/>
        <v>167</v>
      </c>
      <c r="C226" s="150" t="s">
        <v>189</v>
      </c>
      <c r="D226" s="151">
        <v>43725</v>
      </c>
      <c r="E226" s="152">
        <v>2935</v>
      </c>
      <c r="F226" s="166">
        <v>-40.635113268608414</v>
      </c>
      <c r="G226" s="166">
        <v>61.352391423859267</v>
      </c>
      <c r="H226" s="154">
        <v>44259</v>
      </c>
      <c r="I226" s="167">
        <v>104.6854</v>
      </c>
      <c r="J226" s="155">
        <v>7.0094864296036397</v>
      </c>
      <c r="K226" s="155">
        <v>7.0225667186208289</v>
      </c>
      <c r="L226" s="155">
        <v>6.7386457854506006</v>
      </c>
      <c r="M226" s="155">
        <v>6.9653645919368952</v>
      </c>
      <c r="N226" s="155">
        <v>6.9442290151872994</v>
      </c>
      <c r="O226" s="155">
        <v>7.0238152130665341</v>
      </c>
      <c r="P226" s="155">
        <v>6.8882571153959624</v>
      </c>
      <c r="Q226" s="155">
        <v>6.8875893984228096</v>
      </c>
      <c r="R226" s="155">
        <v>10.318404191377283</v>
      </c>
      <c r="S226" s="155">
        <v>15.419110215930187</v>
      </c>
      <c r="T226" s="81"/>
      <c r="U226" s="81"/>
      <c r="V226" s="81"/>
      <c r="W226" s="81"/>
      <c r="X226" s="81"/>
      <c r="Y226" s="55"/>
      <c r="Z226" s="82"/>
      <c r="AA226" s="82"/>
      <c r="AC226" s="3"/>
      <c r="AD226" s="84"/>
      <c r="AE226" s="85"/>
      <c r="AF226" s="10"/>
    </row>
    <row r="227" spans="2:32" ht="11.25" customHeight="1" x14ac:dyDescent="0.2">
      <c r="B227" s="165">
        <f t="shared" si="10"/>
        <v>168</v>
      </c>
      <c r="C227" s="150" t="s">
        <v>172</v>
      </c>
      <c r="D227" s="151">
        <v>39986</v>
      </c>
      <c r="E227" s="152">
        <v>23264</v>
      </c>
      <c r="F227" s="166">
        <v>-3.5129194143751818</v>
      </c>
      <c r="G227" s="166">
        <v>19.51708194194708</v>
      </c>
      <c r="H227" s="154">
        <v>44259</v>
      </c>
      <c r="I227" s="167">
        <v>101.0166</v>
      </c>
      <c r="J227" s="155">
        <v>0</v>
      </c>
      <c r="K227" s="155">
        <v>5.7339344698529624</v>
      </c>
      <c r="L227" s="155">
        <v>6.3692079383187323</v>
      </c>
      <c r="M227" s="155">
        <v>5.5706907535393295</v>
      </c>
      <c r="N227" s="155">
        <v>6.1591266914100542</v>
      </c>
      <c r="O227" s="155">
        <v>4.6146878421725228</v>
      </c>
      <c r="P227" s="155">
        <v>6.2764066757592678</v>
      </c>
      <c r="Q227" s="155">
        <v>4.9746316706979039</v>
      </c>
      <c r="R227" s="155">
        <v>8.7207671962949096</v>
      </c>
      <c r="S227" s="155">
        <v>166.07592300962813</v>
      </c>
      <c r="T227" s="81"/>
      <c r="U227" s="81"/>
      <c r="V227" s="81"/>
      <c r="W227" s="81"/>
      <c r="X227" s="81"/>
      <c r="Y227" s="55"/>
      <c r="Z227" s="82"/>
      <c r="AA227" s="82"/>
      <c r="AC227" s="3"/>
      <c r="AD227" s="84"/>
      <c r="AE227" s="85"/>
      <c r="AF227" s="10"/>
    </row>
    <row r="228" spans="2:32" s="9" customFormat="1" ht="11.25" customHeight="1" x14ac:dyDescent="0.2">
      <c r="B228" s="165">
        <f t="shared" si="10"/>
        <v>169</v>
      </c>
      <c r="C228" s="150" t="s">
        <v>187</v>
      </c>
      <c r="D228" s="151">
        <v>40464</v>
      </c>
      <c r="E228" s="152">
        <v>2648</v>
      </c>
      <c r="F228" s="166">
        <v>10.887772194304857</v>
      </c>
      <c r="G228" s="166">
        <v>-42.992465016146397</v>
      </c>
      <c r="H228" s="154">
        <v>44259</v>
      </c>
      <c r="I228" s="167">
        <v>104.857</v>
      </c>
      <c r="J228" s="155">
        <v>5.8489014710012555</v>
      </c>
      <c r="K228" s="155">
        <v>6.1336454898038699</v>
      </c>
      <c r="L228" s="155">
        <v>5.9903708263747388</v>
      </c>
      <c r="M228" s="155">
        <v>6.3061499779126136</v>
      </c>
      <c r="N228" s="155">
        <v>6.2200867449582953</v>
      </c>
      <c r="O228" s="155">
        <v>6.3037498079706964</v>
      </c>
      <c r="P228" s="155">
        <v>6.1032480011496846</v>
      </c>
      <c r="Q228" s="155">
        <v>6.1312460791091574</v>
      </c>
      <c r="R228" s="155">
        <v>8.2145357251483873</v>
      </c>
      <c r="S228" s="155">
        <v>127.18642582930877</v>
      </c>
      <c r="T228" s="81"/>
      <c r="U228" s="81"/>
      <c r="V228" s="81"/>
      <c r="W228" s="81"/>
      <c r="X228" s="81"/>
      <c r="Y228" s="55"/>
      <c r="Z228" s="94"/>
      <c r="AA228" s="94"/>
      <c r="AB228" s="7"/>
      <c r="AC228" s="7"/>
      <c r="AD228" s="95"/>
      <c r="AE228" s="96"/>
      <c r="AF228" s="11"/>
    </row>
    <row r="229" spans="2:32" ht="11.25" customHeight="1" x14ac:dyDescent="0.2">
      <c r="B229" s="27"/>
      <c r="C229" s="143"/>
      <c r="D229" s="21"/>
      <c r="E229" s="100">
        <v>209.34</v>
      </c>
      <c r="F229" s="160"/>
      <c r="G229" s="160"/>
      <c r="H229" s="160"/>
      <c r="I229" s="159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81"/>
      <c r="U229" s="81"/>
      <c r="V229" s="81"/>
      <c r="W229" s="81"/>
      <c r="X229" s="81"/>
      <c r="Y229" s="55"/>
      <c r="Z229" s="82"/>
      <c r="AA229" s="82"/>
      <c r="AC229" s="3"/>
      <c r="AD229" s="84"/>
      <c r="AE229" s="85"/>
      <c r="AF229" s="10"/>
    </row>
    <row r="230" spans="2:32" ht="11.25" customHeight="1" x14ac:dyDescent="0.2">
      <c r="B230" s="20"/>
      <c r="C230" s="140"/>
      <c r="D230" s="74"/>
      <c r="E230" s="101"/>
      <c r="F230" s="98"/>
      <c r="G230" s="98"/>
      <c r="H230" s="98"/>
      <c r="I230" s="24"/>
      <c r="J230" s="25"/>
      <c r="K230" s="25"/>
      <c r="L230" s="25"/>
      <c r="M230" s="25"/>
      <c r="N230" s="25"/>
      <c r="O230" s="25"/>
      <c r="P230" s="25"/>
      <c r="Q230" s="25"/>
      <c r="R230" s="25"/>
      <c r="S230" s="26"/>
      <c r="Y230" s="3"/>
      <c r="Z230" s="15"/>
      <c r="AA230" s="16"/>
      <c r="AC230" s="3"/>
      <c r="AD230" s="17"/>
      <c r="AE230" s="5"/>
      <c r="AF230" s="3"/>
    </row>
    <row r="231" spans="2:32" x14ac:dyDescent="0.2">
      <c r="B231" s="171" t="s">
        <v>294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3"/>
      <c r="T231" s="81"/>
      <c r="U231" s="81"/>
      <c r="V231" s="81"/>
      <c r="W231" s="81"/>
      <c r="X231" s="81"/>
      <c r="Y231" s="55"/>
      <c r="Z231" s="82"/>
      <c r="AA231" s="82"/>
      <c r="AC231" s="3"/>
      <c r="AD231" s="84"/>
      <c r="AE231" s="85"/>
      <c r="AF231" s="10"/>
    </row>
    <row r="232" spans="2:32" x14ac:dyDescent="0.2">
      <c r="B232" s="165">
        <v>170</v>
      </c>
      <c r="C232" s="150" t="s">
        <v>323</v>
      </c>
      <c r="D232" s="151">
        <v>43873</v>
      </c>
      <c r="E232" s="152">
        <v>4710.26</v>
      </c>
      <c r="F232" s="166" t="s">
        <v>33</v>
      </c>
      <c r="G232" s="166">
        <v>215.70107238605897</v>
      </c>
      <c r="H232" s="154">
        <v>44258</v>
      </c>
      <c r="I232" s="167">
        <v>10</v>
      </c>
      <c r="J232" s="155">
        <v>6.5711828129035865</v>
      </c>
      <c r="K232" s="155">
        <v>6.3663367616093121</v>
      </c>
      <c r="L232" s="155">
        <v>6.3197651894435936</v>
      </c>
      <c r="M232" s="155">
        <v>6.2044025443557818</v>
      </c>
      <c r="N232" s="155">
        <v>6.2831842312192512</v>
      </c>
      <c r="O232" s="155">
        <v>10.713420529226932</v>
      </c>
      <c r="P232" s="155">
        <v>6.3872146806477863</v>
      </c>
      <c r="Q232" s="155">
        <v>6.1615701876812388</v>
      </c>
      <c r="R232" s="155">
        <v>7.8381835742061146</v>
      </c>
      <c r="S232" s="155">
        <v>8.3297888443182533</v>
      </c>
      <c r="T232" s="81"/>
      <c r="U232" s="81"/>
      <c r="V232" s="81"/>
      <c r="W232" s="81"/>
      <c r="X232" s="81"/>
      <c r="Y232" s="55"/>
      <c r="Z232" s="82"/>
      <c r="AA232" s="82"/>
      <c r="AC232" s="3"/>
      <c r="AD232" s="84"/>
      <c r="AE232" s="85"/>
      <c r="AF232" s="10"/>
    </row>
    <row r="233" spans="2:32" x14ac:dyDescent="0.2">
      <c r="B233" s="165">
        <f>1+B232</f>
        <v>171</v>
      </c>
      <c r="C233" s="150" t="s">
        <v>321</v>
      </c>
      <c r="D233" s="151">
        <v>43980</v>
      </c>
      <c r="E233" s="152">
        <v>6955</v>
      </c>
      <c r="F233" s="166">
        <v>23.886711791948699</v>
      </c>
      <c r="G233" s="166">
        <v>127.21332897745836</v>
      </c>
      <c r="H233" s="154">
        <v>44259</v>
      </c>
      <c r="I233" s="167">
        <v>100</v>
      </c>
      <c r="J233" s="155">
        <v>6.3886180081503818</v>
      </c>
      <c r="K233" s="155">
        <v>6.4238093286285798</v>
      </c>
      <c r="L233" s="155">
        <v>6.491795719439005</v>
      </c>
      <c r="M233" s="155">
        <v>6.3785125361709918</v>
      </c>
      <c r="N233" s="155">
        <v>6.3237413948888923</v>
      </c>
      <c r="O233" s="155">
        <v>6.3653859396385712</v>
      </c>
      <c r="P233" s="155">
        <v>6.3901450374270885</v>
      </c>
      <c r="Q233" s="155">
        <v>6.5776359240223021</v>
      </c>
      <c r="R233" s="155">
        <v>6.589509298253593</v>
      </c>
      <c r="S233" s="155">
        <v>4.9804789485571321</v>
      </c>
      <c r="T233" s="81"/>
      <c r="U233" s="81"/>
      <c r="V233" s="81"/>
      <c r="W233" s="81"/>
      <c r="X233" s="81"/>
      <c r="Y233" s="55"/>
      <c r="Z233" s="82"/>
      <c r="AA233" s="82"/>
      <c r="AC233" s="3"/>
      <c r="AD233" s="84"/>
      <c r="AE233" s="85"/>
      <c r="AF233" s="10"/>
    </row>
    <row r="234" spans="2:32" ht="12" customHeight="1" x14ac:dyDescent="0.2">
      <c r="B234" s="165">
        <f t="shared" ref="B234:B244" si="11">1+B233</f>
        <v>172</v>
      </c>
      <c r="C234" s="150" t="s">
        <v>191</v>
      </c>
      <c r="D234" s="151">
        <v>41169</v>
      </c>
      <c r="E234" s="152">
        <v>7292</v>
      </c>
      <c r="F234" s="166">
        <v>-8.9296865242912471</v>
      </c>
      <c r="G234" s="166">
        <v>-11.029770619814538</v>
      </c>
      <c r="H234" s="154">
        <v>44259</v>
      </c>
      <c r="I234" s="167">
        <v>100.6084</v>
      </c>
      <c r="J234" s="155">
        <v>6.2773943221647865</v>
      </c>
      <c r="K234" s="155">
        <v>-6.2118954109697491</v>
      </c>
      <c r="L234" s="155">
        <v>3.2873259702572195</v>
      </c>
      <c r="M234" s="155">
        <v>5.2675876425052079</v>
      </c>
      <c r="N234" s="155">
        <v>5.6744492899165886</v>
      </c>
      <c r="O234" s="155">
        <v>6.2069212417612905</v>
      </c>
      <c r="P234" s="155">
        <v>5.9038079268429877</v>
      </c>
      <c r="Q234" s="155">
        <v>4.7900735640230652</v>
      </c>
      <c r="R234" s="155">
        <v>6.6388127934609908</v>
      </c>
      <c r="S234" s="155">
        <v>72.254707027244194</v>
      </c>
      <c r="T234" s="81"/>
      <c r="U234" s="81"/>
      <c r="V234" s="81"/>
      <c r="W234" s="81"/>
      <c r="X234" s="81"/>
      <c r="Y234" s="55"/>
      <c r="Z234" s="82"/>
      <c r="AA234" s="82"/>
      <c r="AC234" s="3"/>
      <c r="AD234" s="84"/>
      <c r="AE234" s="85"/>
      <c r="AF234" s="10"/>
    </row>
    <row r="235" spans="2:32" ht="12" customHeight="1" x14ac:dyDescent="0.2">
      <c r="B235" s="165">
        <f t="shared" si="11"/>
        <v>173</v>
      </c>
      <c r="C235" s="150" t="s">
        <v>315</v>
      </c>
      <c r="D235" s="151">
        <v>44092</v>
      </c>
      <c r="E235" s="152">
        <v>4763.67</v>
      </c>
      <c r="F235" s="166">
        <v>34.17012395542001</v>
      </c>
      <c r="G235" s="166" t="s">
        <v>33</v>
      </c>
      <c r="H235" s="154">
        <v>44258</v>
      </c>
      <c r="I235" s="167">
        <v>100</v>
      </c>
      <c r="J235" s="155">
        <v>6.4981566718855799</v>
      </c>
      <c r="K235" s="155">
        <v>6.4228291723532465</v>
      </c>
      <c r="L235" s="155">
        <v>6.458725216320893</v>
      </c>
      <c r="M235" s="155">
        <v>6.4543750278298884</v>
      </c>
      <c r="N235" s="155" t="s">
        <v>33</v>
      </c>
      <c r="O235" s="155">
        <v>6.4384372081293106</v>
      </c>
      <c r="P235" s="155">
        <v>6.4462801968467724</v>
      </c>
      <c r="Q235" s="155">
        <v>6.4757274652283705</v>
      </c>
      <c r="R235" s="155">
        <v>6.5597777691817072</v>
      </c>
      <c r="S235" s="155">
        <v>2.9317329114426416</v>
      </c>
      <c r="T235" s="81"/>
      <c r="U235" s="81"/>
      <c r="V235" s="81"/>
      <c r="W235" s="81"/>
      <c r="X235" s="81"/>
      <c r="Y235" s="55"/>
      <c r="Z235" s="82"/>
      <c r="AA235" s="82"/>
      <c r="AC235" s="3"/>
      <c r="AD235" s="84"/>
      <c r="AE235" s="85"/>
      <c r="AF235" s="10"/>
    </row>
    <row r="236" spans="2:32" ht="12" customHeight="1" x14ac:dyDescent="0.2">
      <c r="B236" s="165">
        <f t="shared" si="11"/>
        <v>174</v>
      </c>
      <c r="C236" s="150" t="s">
        <v>322</v>
      </c>
      <c r="D236" s="151">
        <v>44095</v>
      </c>
      <c r="E236" s="152">
        <v>10091</v>
      </c>
      <c r="F236" s="166">
        <v>145.94199366317332</v>
      </c>
      <c r="G236" s="166">
        <v>6538.8157894736833</v>
      </c>
      <c r="H236" s="154">
        <v>44259</v>
      </c>
      <c r="I236" s="167">
        <v>99.51</v>
      </c>
      <c r="J236" s="155">
        <v>6.3833893173944611</v>
      </c>
      <c r="K236" s="155">
        <v>6.4182233106351143</v>
      </c>
      <c r="L236" s="155">
        <v>6.4536938847154168</v>
      </c>
      <c r="M236" s="155">
        <v>6.5853242702048407</v>
      </c>
      <c r="N236" s="155">
        <v>6.5059915639720458</v>
      </c>
      <c r="O236" s="155">
        <v>6.4089760580604196</v>
      </c>
      <c r="P236" s="155">
        <v>6.5220260094159634</v>
      </c>
      <c r="Q236" s="155">
        <v>6.4935298491696747</v>
      </c>
      <c r="R236" s="155">
        <v>6.5864808543181441</v>
      </c>
      <c r="S236" s="155">
        <v>3.4665014954156081</v>
      </c>
      <c r="T236" s="81"/>
      <c r="U236" s="81"/>
      <c r="V236" s="81"/>
      <c r="W236" s="81"/>
      <c r="X236" s="81"/>
      <c r="Y236" s="55"/>
      <c r="Z236" s="82"/>
      <c r="AA236" s="82"/>
      <c r="AC236" s="3"/>
      <c r="AD236" s="84"/>
      <c r="AE236" s="85"/>
      <c r="AF236" s="10"/>
    </row>
    <row r="237" spans="2:32" ht="12" customHeight="1" x14ac:dyDescent="0.2">
      <c r="B237" s="165">
        <f t="shared" si="11"/>
        <v>175</v>
      </c>
      <c r="C237" s="150" t="s">
        <v>193</v>
      </c>
      <c r="D237" s="151">
        <v>43748</v>
      </c>
      <c r="E237" s="152">
        <v>10981.81</v>
      </c>
      <c r="F237" s="166">
        <v>2.8887485618561248</v>
      </c>
      <c r="G237" s="166">
        <v>66.582630631286577</v>
      </c>
      <c r="H237" s="154">
        <v>44259</v>
      </c>
      <c r="I237" s="167">
        <v>104.58410000000001</v>
      </c>
      <c r="J237" s="155">
        <v>6.4925812050851128</v>
      </c>
      <c r="K237" s="155">
        <v>6.414550433731721</v>
      </c>
      <c r="L237" s="155">
        <v>6.4239562146519162</v>
      </c>
      <c r="M237" s="155">
        <v>6.3952680882475423</v>
      </c>
      <c r="N237" s="155">
        <v>6.3745151875573747</v>
      </c>
      <c r="O237" s="155">
        <v>6.4599545004910084</v>
      </c>
      <c r="P237" s="155">
        <v>6.5679593384559967</v>
      </c>
      <c r="Q237" s="155">
        <v>6.384867188264753</v>
      </c>
      <c r="R237" s="155">
        <v>9.3504474313012018</v>
      </c>
      <c r="S237" s="155">
        <v>13.303266971240291</v>
      </c>
      <c r="T237" s="81"/>
      <c r="U237" s="81"/>
      <c r="V237" s="81"/>
      <c r="W237" s="81"/>
      <c r="X237" s="81"/>
      <c r="Y237" s="55"/>
      <c r="Z237" s="82"/>
      <c r="AA237" s="82"/>
      <c r="AC237" s="3"/>
      <c r="AD237" s="84"/>
      <c r="AE237" s="85"/>
      <c r="AF237" s="10"/>
    </row>
    <row r="238" spans="2:32" ht="12" customHeight="1" x14ac:dyDescent="0.2">
      <c r="B238" s="165">
        <f t="shared" si="11"/>
        <v>176</v>
      </c>
      <c r="C238" s="150" t="s">
        <v>314</v>
      </c>
      <c r="D238" s="151">
        <v>44054</v>
      </c>
      <c r="E238" s="152">
        <v>5336.09</v>
      </c>
      <c r="F238" s="166">
        <v>43.620875275878767</v>
      </c>
      <c r="G238" s="166" t="s">
        <v>33</v>
      </c>
      <c r="H238" s="154">
        <v>44258</v>
      </c>
      <c r="I238" s="167">
        <v>100</v>
      </c>
      <c r="J238" s="155">
        <v>5.986981865028107</v>
      </c>
      <c r="K238" s="155">
        <v>5.854181486259602</v>
      </c>
      <c r="L238" s="155">
        <v>6.4562419739472823</v>
      </c>
      <c r="M238" s="155">
        <v>6.4295767552430227</v>
      </c>
      <c r="N238" s="155">
        <v>6.6524595806243934</v>
      </c>
      <c r="O238" s="155">
        <v>5.8905675139111491</v>
      </c>
      <c r="P238" s="155">
        <v>6.654192646645555</v>
      </c>
      <c r="Q238" s="155">
        <v>6.1568988881166398</v>
      </c>
      <c r="R238" s="155">
        <v>6.7515951310656908</v>
      </c>
      <c r="S238" s="155">
        <v>3.7190556162073785</v>
      </c>
      <c r="T238" s="81"/>
      <c r="U238" s="81"/>
      <c r="V238" s="81"/>
      <c r="W238" s="81"/>
      <c r="X238" s="81"/>
      <c r="Y238" s="55"/>
      <c r="Z238" s="82"/>
      <c r="AA238" s="82"/>
      <c r="AC238" s="3"/>
      <c r="AD238" s="84"/>
      <c r="AE238" s="85"/>
      <c r="AF238" s="10"/>
    </row>
    <row r="239" spans="2:32" ht="12" customHeight="1" x14ac:dyDescent="0.2">
      <c r="B239" s="165">
        <f t="shared" si="11"/>
        <v>177</v>
      </c>
      <c r="C239" s="150" t="s">
        <v>320</v>
      </c>
      <c r="D239" s="151">
        <v>40672</v>
      </c>
      <c r="E239" s="152">
        <v>7349</v>
      </c>
      <c r="F239" s="166">
        <v>3.4924658498802996</v>
      </c>
      <c r="G239" s="166">
        <v>-12.740441700308713</v>
      </c>
      <c r="H239" s="154">
        <v>44259</v>
      </c>
      <c r="I239" s="167">
        <v>101.17440000000001</v>
      </c>
      <c r="J239" s="155">
        <v>6.2061820611888363</v>
      </c>
      <c r="K239" s="155">
        <v>6.2252891979619944</v>
      </c>
      <c r="L239" s="155">
        <v>14.0859829603734</v>
      </c>
      <c r="M239" s="155">
        <v>6.9066126744559062</v>
      </c>
      <c r="N239" s="155">
        <v>6.4750671170269491</v>
      </c>
      <c r="O239" s="155">
        <v>4.1257748949119115</v>
      </c>
      <c r="P239" s="155">
        <v>6.5057721927716194</v>
      </c>
      <c r="Q239" s="155">
        <v>7.1314619028606829</v>
      </c>
      <c r="R239" s="155">
        <v>7.1611781131626806</v>
      </c>
      <c r="S239" s="155">
        <v>97.291306842198182</v>
      </c>
      <c r="T239" s="81"/>
      <c r="U239" s="81"/>
      <c r="V239" s="81"/>
      <c r="W239" s="81"/>
      <c r="X239" s="81"/>
      <c r="Y239" s="55"/>
      <c r="Z239" s="82"/>
      <c r="AA239" s="82"/>
      <c r="AC239" s="3"/>
      <c r="AD239" s="84"/>
      <c r="AE239" s="85"/>
      <c r="AF239" s="10"/>
    </row>
    <row r="240" spans="2:32" ht="12" customHeight="1" x14ac:dyDescent="0.2">
      <c r="B240" s="165">
        <f t="shared" si="11"/>
        <v>178</v>
      </c>
      <c r="C240" s="150" t="s">
        <v>325</v>
      </c>
      <c r="D240" s="151">
        <v>44077</v>
      </c>
      <c r="E240" s="152">
        <v>1642.97590341</v>
      </c>
      <c r="F240" s="166">
        <v>-1.9870934830633402</v>
      </c>
      <c r="G240" s="166" t="s">
        <v>33</v>
      </c>
      <c r="H240" s="154">
        <v>44258</v>
      </c>
      <c r="I240" s="167">
        <v>100</v>
      </c>
      <c r="J240" s="155">
        <v>6.6442092460772262</v>
      </c>
      <c r="K240" s="155">
        <v>6.3554230744202895</v>
      </c>
      <c r="L240" s="155">
        <v>6.3033302715048034</v>
      </c>
      <c r="M240" s="155">
        <v>6.3088544512079547</v>
      </c>
      <c r="N240" s="155">
        <v>6.2069202209639789</v>
      </c>
      <c r="O240" s="155">
        <v>6.5114894508152554</v>
      </c>
      <c r="P240" s="155">
        <v>6.2349955802957142</v>
      </c>
      <c r="Q240" s="155">
        <v>6.2960713084836932</v>
      </c>
      <c r="R240" s="155">
        <v>6.3329989224412131</v>
      </c>
      <c r="S240" s="155">
        <v>3.0918745206397924</v>
      </c>
      <c r="T240" s="81"/>
      <c r="U240" s="81"/>
      <c r="V240" s="81"/>
      <c r="W240" s="81"/>
      <c r="X240" s="81"/>
      <c r="Y240" s="55"/>
      <c r="Z240" s="82"/>
      <c r="AA240" s="82"/>
      <c r="AC240" s="3"/>
      <c r="AD240" s="84"/>
      <c r="AE240" s="85"/>
      <c r="AF240" s="10"/>
    </row>
    <row r="241" spans="2:32" ht="12" customHeight="1" x14ac:dyDescent="0.2">
      <c r="B241" s="165">
        <f t="shared" si="11"/>
        <v>179</v>
      </c>
      <c r="C241" s="150" t="s">
        <v>190</v>
      </c>
      <c r="D241" s="151">
        <v>39986</v>
      </c>
      <c r="E241" s="152">
        <v>14521</v>
      </c>
      <c r="F241" s="166">
        <v>5.2246376811594164</v>
      </c>
      <c r="G241" s="166">
        <v>3.5291601311849385</v>
      </c>
      <c r="H241" s="154">
        <v>44258</v>
      </c>
      <c r="I241" s="167">
        <v>52.437100000000001</v>
      </c>
      <c r="J241" s="155">
        <v>5.4301697714832509</v>
      </c>
      <c r="K241" s="155">
        <v>5.4051275282294933</v>
      </c>
      <c r="L241" s="155">
        <v>5.4654046605601874</v>
      </c>
      <c r="M241" s="155">
        <v>5.5340233102395402</v>
      </c>
      <c r="N241" s="155">
        <v>5.5056762409702085</v>
      </c>
      <c r="O241" s="155">
        <v>8.9859614034004665</v>
      </c>
      <c r="P241" s="155">
        <v>5.7060361979828702</v>
      </c>
      <c r="Q241" s="155">
        <v>5.4936249523679788</v>
      </c>
      <c r="R241" s="155">
        <v>7.9262300915837747</v>
      </c>
      <c r="S241" s="155">
        <v>144.18676596461179</v>
      </c>
      <c r="T241" s="81"/>
      <c r="U241" s="81"/>
      <c r="V241" s="81"/>
      <c r="W241" s="81"/>
      <c r="X241" s="81"/>
      <c r="Y241" s="55"/>
      <c r="Z241" s="82"/>
      <c r="AA241" s="82"/>
      <c r="AC241" s="3"/>
      <c r="AD241" s="84"/>
      <c r="AE241" s="85"/>
      <c r="AF241" s="10"/>
    </row>
    <row r="242" spans="2:32" ht="12" customHeight="1" x14ac:dyDescent="0.2">
      <c r="B242" s="165">
        <f t="shared" si="11"/>
        <v>180</v>
      </c>
      <c r="C242" s="150" t="s">
        <v>324</v>
      </c>
      <c r="D242" s="151">
        <v>43462</v>
      </c>
      <c r="E242" s="152">
        <v>39075</v>
      </c>
      <c r="F242" s="166">
        <v>-16.148068669527895</v>
      </c>
      <c r="G242" s="166">
        <v>-26.758636201758168</v>
      </c>
      <c r="H242" s="154">
        <v>44258</v>
      </c>
      <c r="I242" s="167">
        <v>50</v>
      </c>
      <c r="J242" s="155">
        <v>6.2790800017572534</v>
      </c>
      <c r="K242" s="155">
        <v>6.2196643388383279</v>
      </c>
      <c r="L242" s="155">
        <v>6.1920259824094694</v>
      </c>
      <c r="M242" s="155">
        <v>6.2763178568069486</v>
      </c>
      <c r="N242" s="155">
        <v>6.2429150005950804</v>
      </c>
      <c r="O242" s="155">
        <v>6.2314602336421085</v>
      </c>
      <c r="P242" s="155">
        <v>6.3648599839502857</v>
      </c>
      <c r="Q242" s="155">
        <v>6.2835812717450388</v>
      </c>
      <c r="R242" s="155">
        <v>9.6525973550948265</v>
      </c>
      <c r="S242" s="155">
        <v>22.287984163364683</v>
      </c>
      <c r="T242" s="81"/>
      <c r="U242" s="81"/>
      <c r="V242" s="81"/>
      <c r="W242" s="81"/>
      <c r="X242" s="81"/>
      <c r="Y242" s="55"/>
      <c r="Z242" s="82"/>
      <c r="AA242" s="82"/>
      <c r="AC242" s="3"/>
      <c r="AD242" s="84"/>
      <c r="AE242" s="85"/>
      <c r="AF242" s="10"/>
    </row>
    <row r="243" spans="2:32" ht="12" customHeight="1" x14ac:dyDescent="0.2">
      <c r="B243" s="165">
        <f t="shared" si="11"/>
        <v>181</v>
      </c>
      <c r="C243" s="150" t="s">
        <v>313</v>
      </c>
      <c r="D243" s="151">
        <v>43770</v>
      </c>
      <c r="E243" s="152">
        <v>15113</v>
      </c>
      <c r="F243" s="166">
        <v>7.1084337349397675</v>
      </c>
      <c r="G243" s="166">
        <v>83.343442921266515</v>
      </c>
      <c r="H243" s="154">
        <v>44259</v>
      </c>
      <c r="I243" s="167">
        <v>10</v>
      </c>
      <c r="J243" s="155">
        <v>6.2060550293536743</v>
      </c>
      <c r="K243" s="155">
        <v>6.1047954680498089</v>
      </c>
      <c r="L243" s="155">
        <v>6.1479966754444151</v>
      </c>
      <c r="M243" s="155">
        <v>6.2161797679141939</v>
      </c>
      <c r="N243" s="155">
        <v>6.2868189835054125</v>
      </c>
      <c r="O243" s="155">
        <v>6.20711029789911</v>
      </c>
      <c r="P243" s="155">
        <v>6.4083206905448487</v>
      </c>
      <c r="Q243" s="155">
        <v>6.2085972267298501</v>
      </c>
      <c r="R243" s="155">
        <v>8.9524464292276349</v>
      </c>
      <c r="S243" s="155">
        <v>12.146400981028616</v>
      </c>
      <c r="T243" s="81"/>
      <c r="U243" s="81"/>
      <c r="V243" s="81"/>
      <c r="W243" s="81"/>
      <c r="X243" s="81"/>
      <c r="Y243" s="55"/>
      <c r="Z243" s="82"/>
      <c r="AA243" s="82"/>
      <c r="AC243" s="3"/>
      <c r="AD243" s="84"/>
      <c r="AE243" s="85"/>
      <c r="AF243" s="10"/>
    </row>
    <row r="244" spans="2:32" ht="12" customHeight="1" x14ac:dyDescent="0.2">
      <c r="B244" s="165">
        <f t="shared" si="11"/>
        <v>182</v>
      </c>
      <c r="C244" s="150" t="s">
        <v>192</v>
      </c>
      <c r="D244" s="151">
        <v>43159</v>
      </c>
      <c r="E244" s="152">
        <v>4208</v>
      </c>
      <c r="F244" s="166">
        <v>-9.0751944684528958</v>
      </c>
      <c r="G244" s="166">
        <v>-26.868265554396942</v>
      </c>
      <c r="H244" s="154">
        <v>44258</v>
      </c>
      <c r="I244" s="167">
        <v>10.446300000000001</v>
      </c>
      <c r="J244" s="155">
        <v>6.2903920723841322</v>
      </c>
      <c r="K244" s="155">
        <v>5.9466763781329215</v>
      </c>
      <c r="L244" s="155">
        <v>5.9219998012002169</v>
      </c>
      <c r="M244" s="155">
        <v>6.0241945755963382</v>
      </c>
      <c r="N244" s="155">
        <v>5.9462459888129739</v>
      </c>
      <c r="O244" s="155">
        <v>9.9078988548043654</v>
      </c>
      <c r="P244" s="155">
        <v>6.0736418235588827</v>
      </c>
      <c r="Q244" s="155">
        <v>5.9774415333695767</v>
      </c>
      <c r="R244" s="155">
        <v>8.5072746743508389</v>
      </c>
      <c r="S244" s="155">
        <v>27.868967130204325</v>
      </c>
      <c r="T244" s="81"/>
      <c r="U244" s="81"/>
      <c r="V244" s="81"/>
      <c r="W244" s="81"/>
      <c r="X244" s="81"/>
      <c r="Y244" s="55"/>
      <c r="Z244" s="82"/>
      <c r="AA244" s="82"/>
      <c r="AC244" s="3"/>
      <c r="AD244" s="84"/>
      <c r="AE244" s="85"/>
      <c r="AF244" s="10"/>
    </row>
    <row r="245" spans="2:32" ht="11.25" customHeight="1" x14ac:dyDescent="0.2">
      <c r="B245" s="27"/>
      <c r="C245" s="143"/>
      <c r="D245" s="21"/>
      <c r="E245" s="100">
        <v>209.34</v>
      </c>
      <c r="F245" s="160"/>
      <c r="G245" s="160"/>
      <c r="H245" s="160"/>
      <c r="I245" s="159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81"/>
      <c r="U245" s="81"/>
      <c r="V245" s="81"/>
      <c r="W245" s="81"/>
      <c r="X245" s="81"/>
      <c r="Y245" s="55"/>
      <c r="Z245" s="82"/>
      <c r="AA245" s="82"/>
      <c r="AC245" s="3"/>
      <c r="AD245" s="84"/>
      <c r="AE245" s="85"/>
      <c r="AF245" s="10"/>
    </row>
    <row r="246" spans="2:32" ht="16.5" customHeight="1" x14ac:dyDescent="0.2">
      <c r="B246" s="20"/>
      <c r="C246" s="140"/>
      <c r="D246" s="74"/>
      <c r="E246" s="101"/>
      <c r="F246" s="98"/>
      <c r="G246" s="98"/>
      <c r="H246" s="98"/>
      <c r="I246" s="24"/>
      <c r="J246" s="25"/>
      <c r="K246" s="25"/>
      <c r="L246" s="25"/>
      <c r="M246" s="25"/>
      <c r="N246" s="25"/>
      <c r="O246" s="25"/>
      <c r="P246" s="25"/>
      <c r="Q246" s="25"/>
      <c r="R246" s="25"/>
      <c r="S246" s="26"/>
      <c r="T246" s="13"/>
      <c r="U246" s="13"/>
      <c r="V246" s="13"/>
      <c r="W246" s="13"/>
      <c r="X246" s="13"/>
      <c r="Y246" s="55"/>
      <c r="Z246" s="82"/>
      <c r="AA246" s="83"/>
      <c r="AC246" s="3"/>
      <c r="AD246" s="84"/>
      <c r="AE246" s="85"/>
      <c r="AF246" s="10"/>
    </row>
    <row r="247" spans="2:32" s="126" customFormat="1" ht="11.25" customHeight="1" x14ac:dyDescent="0.2">
      <c r="B247" s="171" t="s">
        <v>297</v>
      </c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3"/>
      <c r="T247" s="131"/>
      <c r="U247" s="131"/>
      <c r="V247" s="131"/>
      <c r="W247" s="131"/>
      <c r="X247" s="131"/>
      <c r="Y247" s="132"/>
      <c r="Z247" s="131"/>
      <c r="AA247" s="131"/>
      <c r="AB247" s="131"/>
      <c r="AC247" s="133"/>
      <c r="AE247" s="131"/>
    </row>
    <row r="248" spans="2:32" ht="11.25" customHeight="1" x14ac:dyDescent="0.2">
      <c r="B248" s="27">
        <v>183</v>
      </c>
      <c r="C248" s="143" t="s">
        <v>198</v>
      </c>
      <c r="D248" s="33">
        <v>42368</v>
      </c>
      <c r="E248" s="34">
        <v>163.04998800000001</v>
      </c>
      <c r="F248" s="156">
        <v>-25.024514985138158</v>
      </c>
      <c r="G248" s="156">
        <v>-7.7145189042336355</v>
      </c>
      <c r="H248" s="157">
        <v>44258</v>
      </c>
      <c r="I248" s="161">
        <v>112.5204</v>
      </c>
      <c r="J248" s="158">
        <v>0.29584137411586831</v>
      </c>
      <c r="K248" s="158">
        <v>1.4950898812857716</v>
      </c>
      <c r="L248" s="158">
        <v>1.0756088139916464</v>
      </c>
      <c r="M248" s="158">
        <v>9.4812018370046935</v>
      </c>
      <c r="N248" s="158">
        <v>11.359257026979641</v>
      </c>
      <c r="O248" s="158">
        <v>0.49281673612064925</v>
      </c>
      <c r="P248" s="158">
        <v>32.608459946541913</v>
      </c>
      <c r="Q248" s="158">
        <v>5.3442447063581033</v>
      </c>
      <c r="R248" s="158">
        <v>5.1900063786286976</v>
      </c>
      <c r="S248" s="158">
        <v>29.952808879628613</v>
      </c>
    </row>
    <row r="249" spans="2:32" s="9" customFormat="1" ht="11.25" customHeight="1" x14ac:dyDescent="0.2">
      <c r="B249" s="27">
        <f>1+B248</f>
        <v>184</v>
      </c>
      <c r="C249" s="143" t="s">
        <v>199</v>
      </c>
      <c r="D249" s="33">
        <v>42368</v>
      </c>
      <c r="E249" s="34">
        <v>200.23803699999999</v>
      </c>
      <c r="F249" s="156">
        <v>1.1251842513717802</v>
      </c>
      <c r="G249" s="156">
        <v>6.3653220365992969</v>
      </c>
      <c r="H249" s="157">
        <v>44258</v>
      </c>
      <c r="I249" s="161">
        <v>117.2229</v>
      </c>
      <c r="J249" s="158">
        <v>8.5038587539787436E-2</v>
      </c>
      <c r="K249" s="158">
        <v>0.33647237263094709</v>
      </c>
      <c r="L249" s="158">
        <v>0.34411650654977421</v>
      </c>
      <c r="M249" s="158">
        <v>2.505113323848529</v>
      </c>
      <c r="N249" s="158">
        <v>3.8552724605169786</v>
      </c>
      <c r="O249" s="158">
        <v>0.17638538154876038</v>
      </c>
      <c r="P249" s="158">
        <v>6.8132054376616846</v>
      </c>
      <c r="Q249" s="158">
        <v>1.5770834181810134</v>
      </c>
      <c r="R249" s="158">
        <v>6.6909968499122119</v>
      </c>
      <c r="S249" s="158">
        <v>39.845314505771221</v>
      </c>
      <c r="T249" s="7"/>
      <c r="U249" s="7"/>
      <c r="V249" s="7"/>
      <c r="W249" s="7"/>
      <c r="X249" s="7"/>
      <c r="Y249" s="48"/>
      <c r="Z249" s="49"/>
      <c r="AA249" s="7"/>
      <c r="AB249" s="7"/>
      <c r="AC249" s="12"/>
      <c r="AE249" s="7"/>
    </row>
    <row r="250" spans="2:32" s="9" customFormat="1" ht="11.25" customHeight="1" x14ac:dyDescent="0.2">
      <c r="B250" s="27">
        <f t="shared" ref="B250:B257" si="12">1+B249</f>
        <v>185</v>
      </c>
      <c r="C250" s="143" t="s">
        <v>200</v>
      </c>
      <c r="D250" s="33">
        <v>42367</v>
      </c>
      <c r="E250" s="34">
        <v>276.465147</v>
      </c>
      <c r="F250" s="156">
        <v>4.0012778007796568</v>
      </c>
      <c r="G250" s="156">
        <v>29.451854227732888</v>
      </c>
      <c r="H250" s="157">
        <v>44258</v>
      </c>
      <c r="I250" s="161">
        <v>117.7414</v>
      </c>
      <c r="J250" s="158">
        <v>0.29396156437639931</v>
      </c>
      <c r="K250" s="158">
        <v>1.4886083106924852</v>
      </c>
      <c r="L250" s="158">
        <v>1.073300878779615</v>
      </c>
      <c r="M250" s="158">
        <v>9.4900135954218978</v>
      </c>
      <c r="N250" s="158">
        <v>11.386467849767246</v>
      </c>
      <c r="O250" s="158">
        <v>0.48792477918779831</v>
      </c>
      <c r="P250" s="158">
        <v>32.613768961493619</v>
      </c>
      <c r="Q250" s="158">
        <v>5.3433325102085982</v>
      </c>
      <c r="R250" s="158">
        <v>4.9188401118666514</v>
      </c>
      <c r="S250" s="158">
        <v>22.21585677508855</v>
      </c>
      <c r="T250" s="7"/>
      <c r="U250" s="7"/>
      <c r="V250" s="7"/>
      <c r="W250" s="7"/>
      <c r="X250" s="7"/>
      <c r="Y250" s="48"/>
      <c r="Z250" s="49"/>
      <c r="AA250" s="7"/>
      <c r="AB250" s="7"/>
      <c r="AC250" s="12"/>
      <c r="AE250" s="7"/>
    </row>
    <row r="251" spans="2:32" s="9" customFormat="1" ht="11.25" customHeight="1" x14ac:dyDescent="0.2">
      <c r="B251" s="27">
        <f t="shared" si="12"/>
        <v>186</v>
      </c>
      <c r="C251" s="143" t="s">
        <v>195</v>
      </c>
      <c r="D251" s="33">
        <v>42259</v>
      </c>
      <c r="E251" s="34">
        <v>176.72</v>
      </c>
      <c r="F251" s="156">
        <v>4.401252436935077</v>
      </c>
      <c r="G251" s="156">
        <v>26.237588399171365</v>
      </c>
      <c r="H251" s="157">
        <v>44258</v>
      </c>
      <c r="I251" s="161">
        <v>123.97499999999999</v>
      </c>
      <c r="J251" s="158">
        <v>0.3314843799316014</v>
      </c>
      <c r="K251" s="158">
        <v>1.0173850125156259</v>
      </c>
      <c r="L251" s="158">
        <v>0.29333626723535566</v>
      </c>
      <c r="M251" s="158">
        <v>7.3610865747332443</v>
      </c>
      <c r="N251" s="158">
        <v>6.5388515545778514</v>
      </c>
      <c r="O251" s="158">
        <v>0.3131371977862063</v>
      </c>
      <c r="P251" s="158">
        <v>26.388643933192245</v>
      </c>
      <c r="Q251" s="158">
        <v>4.7217050779996494</v>
      </c>
      <c r="R251" s="158">
        <v>5.4596117166751057</v>
      </c>
      <c r="S251" s="158">
        <v>33.813383080958715</v>
      </c>
      <c r="T251" s="7"/>
      <c r="U251" s="7"/>
      <c r="V251" s="7"/>
      <c r="W251" s="7"/>
      <c r="X251" s="7"/>
      <c r="Y251" s="48"/>
      <c r="Z251" s="49"/>
      <c r="AA251" s="7"/>
      <c r="AB251" s="7"/>
      <c r="AC251" s="12"/>
      <c r="AE251" s="7"/>
    </row>
    <row r="252" spans="2:32" s="9" customFormat="1" ht="11.25" customHeight="1" x14ac:dyDescent="0.2">
      <c r="B252" s="27">
        <f t="shared" si="12"/>
        <v>187</v>
      </c>
      <c r="C252" s="143" t="s">
        <v>196</v>
      </c>
      <c r="D252" s="33">
        <v>42259</v>
      </c>
      <c r="E252" s="34">
        <v>195.15</v>
      </c>
      <c r="F252" s="156">
        <v>1.6247461334166546</v>
      </c>
      <c r="G252" s="156">
        <v>8.8156574105051853</v>
      </c>
      <c r="H252" s="157">
        <v>44258</v>
      </c>
      <c r="I252" s="161">
        <v>111.6251</v>
      </c>
      <c r="J252" s="158">
        <v>8.3922479299580743E-2</v>
      </c>
      <c r="K252" s="158">
        <v>0.29398578050436885</v>
      </c>
      <c r="L252" s="158">
        <v>0.46106299184247579</v>
      </c>
      <c r="M252" s="158">
        <v>2.9508713809284215</v>
      </c>
      <c r="N252" s="158">
        <v>3.9623472697859041</v>
      </c>
      <c r="O252" s="158">
        <v>0.13698458093664989</v>
      </c>
      <c r="P252" s="158">
        <v>8.5412266679112392</v>
      </c>
      <c r="Q252" s="158">
        <v>2.0824340637231042</v>
      </c>
      <c r="R252" s="158">
        <v>6.6714527214678965</v>
      </c>
      <c r="S252" s="158">
        <v>42.458648511536538</v>
      </c>
      <c r="T252" s="7"/>
      <c r="U252" s="7"/>
      <c r="V252" s="7"/>
      <c r="W252" s="7"/>
      <c r="X252" s="7"/>
      <c r="Y252" s="48"/>
      <c r="Z252" s="49"/>
      <c r="AA252" s="7"/>
      <c r="AB252" s="7"/>
      <c r="AC252" s="12"/>
      <c r="AE252" s="7"/>
    </row>
    <row r="253" spans="2:32" s="9" customFormat="1" ht="11.25" customHeight="1" x14ac:dyDescent="0.2">
      <c r="B253" s="27">
        <f t="shared" si="12"/>
        <v>188</v>
      </c>
      <c r="C253" s="143" t="s">
        <v>197</v>
      </c>
      <c r="D253" s="33">
        <v>42259</v>
      </c>
      <c r="E253" s="34">
        <v>211.9</v>
      </c>
      <c r="F253" s="156">
        <v>2.6647286821705363</v>
      </c>
      <c r="G253" s="156">
        <v>5.3442704449415901</v>
      </c>
      <c r="H253" s="157">
        <v>44258</v>
      </c>
      <c r="I253" s="161">
        <v>112.002</v>
      </c>
      <c r="J253" s="158">
        <v>0.16706136553885642</v>
      </c>
      <c r="K253" s="158">
        <v>0.53182179257604822</v>
      </c>
      <c r="L253" s="158">
        <v>0.39673931555748165</v>
      </c>
      <c r="M253" s="158">
        <v>4.5227687587023446</v>
      </c>
      <c r="N253" s="158">
        <v>5.1322389763307497</v>
      </c>
      <c r="O253" s="158">
        <v>0.18677343523580969</v>
      </c>
      <c r="P253" s="158">
        <v>13.84052447019377</v>
      </c>
      <c r="Q253" s="158">
        <v>3.1042097985914063</v>
      </c>
      <c r="R253" s="158">
        <v>6.4436932032666983</v>
      </c>
      <c r="S253" s="158">
        <v>40.799911273268229</v>
      </c>
      <c r="T253" s="7"/>
      <c r="U253" s="7"/>
      <c r="V253" s="7"/>
      <c r="W253" s="7"/>
      <c r="X253" s="7"/>
      <c r="Y253" s="48"/>
      <c r="Z253" s="49"/>
      <c r="AA253" s="7"/>
      <c r="AB253" s="7"/>
      <c r="AC253" s="12"/>
      <c r="AE253" s="7"/>
    </row>
    <row r="254" spans="2:32" s="9" customFormat="1" ht="11.25" customHeight="1" x14ac:dyDescent="0.2">
      <c r="B254" s="27">
        <f t="shared" si="12"/>
        <v>189</v>
      </c>
      <c r="C254" s="143" t="s">
        <v>201</v>
      </c>
      <c r="D254" s="33">
        <v>43019</v>
      </c>
      <c r="E254" s="34">
        <v>57</v>
      </c>
      <c r="F254" s="156">
        <v>-9.5238095238095237</v>
      </c>
      <c r="G254" s="156">
        <v>0</v>
      </c>
      <c r="H254" s="157">
        <v>44258</v>
      </c>
      <c r="I254" s="161">
        <v>112.3905</v>
      </c>
      <c r="J254" s="158">
        <v>0.10055434031364108</v>
      </c>
      <c r="K254" s="158">
        <v>1.1460892572693337</v>
      </c>
      <c r="L254" s="158">
        <v>3.139410569012413</v>
      </c>
      <c r="M254" s="158">
        <v>7.5152222472007146</v>
      </c>
      <c r="N254" s="158">
        <v>6.7510552530897217</v>
      </c>
      <c r="O254" s="158">
        <v>0.64511449349466954</v>
      </c>
      <c r="P254" s="158">
        <v>17.139450461145266</v>
      </c>
      <c r="Q254" s="158">
        <v>5.4706745156994696</v>
      </c>
      <c r="R254" s="158">
        <v>4.9884997658881769</v>
      </c>
      <c r="S254" s="158">
        <v>17.984229076752143</v>
      </c>
      <c r="T254" s="7"/>
      <c r="U254" s="7"/>
      <c r="V254" s="7"/>
      <c r="W254" s="7"/>
      <c r="X254" s="7"/>
      <c r="Y254" s="48"/>
      <c r="Z254" s="49"/>
      <c r="AA254" s="7"/>
      <c r="AB254" s="7"/>
      <c r="AC254" s="12"/>
      <c r="AE254" s="7"/>
    </row>
    <row r="255" spans="2:32" s="9" customFormat="1" ht="11.25" customHeight="1" x14ac:dyDescent="0.2">
      <c r="B255" s="27">
        <f t="shared" si="12"/>
        <v>190</v>
      </c>
      <c r="C255" s="143" t="s">
        <v>202</v>
      </c>
      <c r="D255" s="33">
        <v>43019</v>
      </c>
      <c r="E255" s="34">
        <v>56</v>
      </c>
      <c r="F255" s="156">
        <v>0</v>
      </c>
      <c r="G255" s="156">
        <v>5.6603773584905648</v>
      </c>
      <c r="H255" s="157">
        <v>44258</v>
      </c>
      <c r="I255" s="161">
        <v>116.3439</v>
      </c>
      <c r="J255" s="158">
        <v>2.7512232196369446E-2</v>
      </c>
      <c r="K255" s="158">
        <v>0.3663758894126401</v>
      </c>
      <c r="L255" s="158">
        <v>1.0968738703667658</v>
      </c>
      <c r="M255" s="158">
        <v>2.9752421616110691</v>
      </c>
      <c r="N255" s="158">
        <v>3.7612874744151759</v>
      </c>
      <c r="O255" s="158">
        <v>0.21301226737047152</v>
      </c>
      <c r="P255" s="158">
        <v>7.4244480762306608</v>
      </c>
      <c r="Q255" s="158">
        <v>1.9211412262190253</v>
      </c>
      <c r="R255" s="158">
        <v>7.2197550349361039</v>
      </c>
      <c r="S255" s="158">
        <v>26.721822873622191</v>
      </c>
      <c r="T255" s="7"/>
      <c r="U255" s="7"/>
      <c r="V255" s="7"/>
      <c r="W255" s="7"/>
      <c r="X255" s="7"/>
      <c r="Y255" s="48"/>
      <c r="Z255" s="49"/>
      <c r="AA255" s="7"/>
      <c r="AB255" s="7"/>
      <c r="AC255" s="12"/>
      <c r="AE255" s="7"/>
    </row>
    <row r="256" spans="2:32" s="9" customFormat="1" ht="11.25" customHeight="1" x14ac:dyDescent="0.2">
      <c r="B256" s="27">
        <f t="shared" si="12"/>
        <v>191</v>
      </c>
      <c r="C256" s="143" t="s">
        <v>203</v>
      </c>
      <c r="D256" s="33">
        <v>43723</v>
      </c>
      <c r="E256" s="34">
        <v>118</v>
      </c>
      <c r="F256" s="156">
        <v>-0.84033613445377853</v>
      </c>
      <c r="G256" s="156">
        <v>-16.312056737588655</v>
      </c>
      <c r="H256" s="157">
        <v>44258</v>
      </c>
      <c r="I256" s="161">
        <v>107.4419</v>
      </c>
      <c r="J256" s="158">
        <v>1.7221573698100734E-2</v>
      </c>
      <c r="K256" s="158">
        <v>0.11722379027938601</v>
      </c>
      <c r="L256" s="158">
        <v>0.49338536249563525</v>
      </c>
      <c r="M256" s="158">
        <v>1.2347900809751344</v>
      </c>
      <c r="N256" s="158">
        <v>2.406420877847304</v>
      </c>
      <c r="O256" s="158">
        <v>8.2624458330093908E-2</v>
      </c>
      <c r="P256" s="158">
        <v>2.7177507501508158</v>
      </c>
      <c r="Q256" s="158">
        <v>0.74715106460592207</v>
      </c>
      <c r="R256" s="158">
        <v>10.238496954566578</v>
      </c>
      <c r="S256" s="158">
        <v>15.358647301914697</v>
      </c>
      <c r="T256" s="7"/>
      <c r="U256" s="7"/>
      <c r="V256" s="7"/>
      <c r="W256" s="7"/>
      <c r="X256" s="7"/>
      <c r="Y256" s="48"/>
      <c r="Z256" s="49"/>
      <c r="AA256" s="7"/>
      <c r="AB256" s="7"/>
      <c r="AC256" s="12"/>
      <c r="AE256" s="7"/>
    </row>
    <row r="257" spans="2:32" s="9" customFormat="1" ht="11.25" customHeight="1" x14ac:dyDescent="0.2">
      <c r="B257" s="27">
        <f t="shared" si="12"/>
        <v>192</v>
      </c>
      <c r="C257" s="143" t="s">
        <v>194</v>
      </c>
      <c r="D257" s="33">
        <v>38656</v>
      </c>
      <c r="E257" s="34">
        <v>251.71158025</v>
      </c>
      <c r="F257" s="156">
        <v>3.8061755852695001</v>
      </c>
      <c r="G257" s="156">
        <v>16.237596842601974</v>
      </c>
      <c r="H257" s="157">
        <v>44258</v>
      </c>
      <c r="I257" s="161">
        <v>66.97</v>
      </c>
      <c r="J257" s="158">
        <v>0.75221904618625324</v>
      </c>
      <c r="K257" s="158">
        <v>1.6545233758348488</v>
      </c>
      <c r="L257" s="158">
        <v>0.29953571963459158</v>
      </c>
      <c r="M257" s="158">
        <v>9.7868852459017219</v>
      </c>
      <c r="N257" s="158">
        <v>6.183605517678803</v>
      </c>
      <c r="O257" s="158">
        <v>0.91922845087402116</v>
      </c>
      <c r="P257" s="158">
        <v>28.763699288598453</v>
      </c>
      <c r="Q257" s="158">
        <v>5.2490963382052946</v>
      </c>
      <c r="R257" s="158">
        <v>12.207560407496088</v>
      </c>
      <c r="S257" s="158">
        <v>485.78299326904607</v>
      </c>
      <c r="T257" s="7"/>
      <c r="U257" s="7"/>
      <c r="V257" s="7"/>
      <c r="W257" s="7"/>
      <c r="X257" s="7"/>
      <c r="Y257" s="48"/>
      <c r="Z257" s="49"/>
      <c r="AA257" s="7"/>
      <c r="AB257" s="7"/>
      <c r="AC257" s="12"/>
      <c r="AE257" s="7"/>
    </row>
    <row r="258" spans="2:32" ht="11.25" customHeight="1" x14ac:dyDescent="0.2">
      <c r="B258" s="27"/>
      <c r="C258" s="143"/>
      <c r="D258" s="21"/>
      <c r="E258" s="100">
        <v>209.34</v>
      </c>
      <c r="F258" s="160"/>
      <c r="G258" s="160"/>
      <c r="H258" s="160"/>
      <c r="I258" s="159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</row>
    <row r="259" spans="2:32" ht="11.25" customHeight="1" x14ac:dyDescent="0.2">
      <c r="B259" s="20"/>
      <c r="C259" s="140"/>
      <c r="D259" s="74"/>
      <c r="E259" s="101"/>
      <c r="F259" s="98"/>
      <c r="G259" s="98"/>
      <c r="H259" s="98"/>
      <c r="I259" s="24"/>
      <c r="J259" s="25"/>
      <c r="K259" s="25"/>
      <c r="L259" s="25"/>
      <c r="M259" s="25"/>
      <c r="N259" s="25"/>
      <c r="O259" s="25"/>
      <c r="P259" s="25"/>
      <c r="Q259" s="25"/>
      <c r="R259" s="25"/>
      <c r="S259" s="26"/>
      <c r="Y259" s="3"/>
      <c r="Z259" s="15"/>
      <c r="AA259" s="16"/>
      <c r="AC259" s="3"/>
      <c r="AD259" s="17"/>
      <c r="AE259" s="5"/>
      <c r="AF259" s="3"/>
    </row>
    <row r="260" spans="2:32" customFormat="1" ht="11.25" customHeight="1" x14ac:dyDescent="0.2">
      <c r="B260" s="171" t="s">
        <v>298</v>
      </c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3"/>
    </row>
    <row r="261" spans="2:32" s="9" customFormat="1" ht="11.25" customHeight="1" x14ac:dyDescent="0.2">
      <c r="B261" s="27">
        <v>193</v>
      </c>
      <c r="C261" s="143" t="s">
        <v>213</v>
      </c>
      <c r="D261" s="33">
        <v>42360</v>
      </c>
      <c r="E261" s="34">
        <v>476.62213200000002</v>
      </c>
      <c r="F261" s="156">
        <v>-2.5286292240263797</v>
      </c>
      <c r="G261" s="156">
        <v>10.973976576870248</v>
      </c>
      <c r="H261" s="157">
        <v>44258</v>
      </c>
      <c r="I261" s="162">
        <v>122.47669999999999</v>
      </c>
      <c r="J261" s="158">
        <v>0.60101030843155989</v>
      </c>
      <c r="K261" s="158">
        <v>1.7220458243254466</v>
      </c>
      <c r="L261" s="158">
        <v>2.6750040658653829</v>
      </c>
      <c r="M261" s="158">
        <v>10.933714232921798</v>
      </c>
      <c r="N261" s="158">
        <v>12.519304176868019</v>
      </c>
      <c r="O261" s="158">
        <v>0.84844083352066946</v>
      </c>
      <c r="P261" s="158">
        <v>32.604644968780526</v>
      </c>
      <c r="Q261" s="158">
        <v>6.9443207438104837</v>
      </c>
      <c r="R261" s="158">
        <v>5.2091853709558711</v>
      </c>
      <c r="S261" s="158">
        <v>30.238516906489711</v>
      </c>
      <c r="T261" s="7"/>
      <c r="U261" s="7"/>
      <c r="V261" s="7"/>
      <c r="W261" s="7"/>
      <c r="X261" s="7"/>
      <c r="Y261" s="48"/>
      <c r="Z261" s="49"/>
      <c r="AA261" s="7"/>
      <c r="AB261" s="7"/>
      <c r="AC261" s="12"/>
      <c r="AE261" s="7"/>
    </row>
    <row r="262" spans="2:32" s="9" customFormat="1" ht="11.25" customHeight="1" x14ac:dyDescent="0.2">
      <c r="B262" s="27">
        <f>1+B261</f>
        <v>194</v>
      </c>
      <c r="C262" s="143" t="s">
        <v>214</v>
      </c>
      <c r="D262" s="33">
        <v>42360</v>
      </c>
      <c r="E262" s="34">
        <v>47.263441</v>
      </c>
      <c r="F262" s="156">
        <v>4.0683215378372495</v>
      </c>
      <c r="G262" s="156">
        <v>13.898787834972048</v>
      </c>
      <c r="H262" s="157">
        <v>44258</v>
      </c>
      <c r="I262" s="162">
        <v>122.76</v>
      </c>
      <c r="J262" s="158">
        <v>0.60662285956869511</v>
      </c>
      <c r="K262" s="158">
        <v>1.7284556268034157</v>
      </c>
      <c r="L262" s="158">
        <v>2.567873095233697</v>
      </c>
      <c r="M262" s="158">
        <v>10.160601522111513</v>
      </c>
      <c r="N262" s="158">
        <v>13.180827484981016</v>
      </c>
      <c r="O262" s="158">
        <v>0.86005462020553036</v>
      </c>
      <c r="P262" s="158">
        <v>27.126674129680104</v>
      </c>
      <c r="Q262" s="158">
        <v>6.6321996930284399</v>
      </c>
      <c r="R262" s="158">
        <v>6.0677909729143442</v>
      </c>
      <c r="S262" s="158">
        <v>35.864006412982285</v>
      </c>
      <c r="T262" s="7"/>
      <c r="U262" s="7"/>
      <c r="V262" s="7"/>
      <c r="W262" s="7"/>
      <c r="X262" s="7"/>
      <c r="Y262" s="48"/>
      <c r="Z262" s="49"/>
      <c r="AA262" s="7"/>
      <c r="AB262" s="7"/>
      <c r="AC262" s="12"/>
      <c r="AE262" s="7"/>
    </row>
    <row r="263" spans="2:32" s="9" customFormat="1" ht="11.25" customHeight="1" x14ac:dyDescent="0.2">
      <c r="B263" s="27">
        <f t="shared" ref="B263:B296" si="13">1+B262</f>
        <v>195</v>
      </c>
      <c r="C263" s="143" t="s">
        <v>215</v>
      </c>
      <c r="D263" s="33">
        <v>42360</v>
      </c>
      <c r="E263" s="34">
        <v>64.098348999999999</v>
      </c>
      <c r="F263" s="156">
        <v>0.7234107113856636</v>
      </c>
      <c r="G263" s="156">
        <v>-1.5235074512213953</v>
      </c>
      <c r="H263" s="157">
        <v>44258</v>
      </c>
      <c r="I263" s="162">
        <v>124.5582</v>
      </c>
      <c r="J263" s="158">
        <v>9.1044309569943138E-2</v>
      </c>
      <c r="K263" s="158">
        <v>0.27661804650984667</v>
      </c>
      <c r="L263" s="158">
        <v>0.72536899205244421</v>
      </c>
      <c r="M263" s="158">
        <v>2.8195719916626061</v>
      </c>
      <c r="N263" s="158">
        <v>3.7802519723614036</v>
      </c>
      <c r="O263" s="158">
        <v>0.12588262530386363</v>
      </c>
      <c r="P263" s="158">
        <v>7.6283657032451213</v>
      </c>
      <c r="Q263" s="158">
        <v>1.8597690621830365</v>
      </c>
      <c r="R263" s="158">
        <v>5.2918617116008759</v>
      </c>
      <c r="S263" s="158">
        <v>30.77187181599259</v>
      </c>
      <c r="T263" s="7"/>
      <c r="U263" s="7"/>
      <c r="V263" s="7"/>
      <c r="W263" s="7"/>
      <c r="X263" s="7"/>
      <c r="Y263" s="48"/>
      <c r="Z263" s="49"/>
      <c r="AA263" s="7"/>
      <c r="AB263" s="7"/>
      <c r="AC263" s="12"/>
      <c r="AE263" s="7"/>
    </row>
    <row r="264" spans="2:32" customFormat="1" ht="11.25" customHeight="1" x14ac:dyDescent="0.2">
      <c r="B264" s="27">
        <f t="shared" si="13"/>
        <v>196</v>
      </c>
      <c r="C264" s="143" t="s">
        <v>228</v>
      </c>
      <c r="D264" s="33">
        <v>42797</v>
      </c>
      <c r="E264" s="34">
        <v>34.619081000000001</v>
      </c>
      <c r="F264" s="156">
        <v>4.1955628667614819</v>
      </c>
      <c r="G264" s="156">
        <v>4.4536734755453722</v>
      </c>
      <c r="H264" s="157">
        <v>44258</v>
      </c>
      <c r="I264" s="162">
        <v>127.875</v>
      </c>
      <c r="J264" s="158">
        <v>0.6371522066589419</v>
      </c>
      <c r="K264" s="158">
        <v>1.8023899180804381</v>
      </c>
      <c r="L264" s="158">
        <v>2.5721855515797198</v>
      </c>
      <c r="M264" s="158">
        <v>10.396382365586243</v>
      </c>
      <c r="N264" s="158">
        <v>12.6490204490457</v>
      </c>
      <c r="O264" s="158">
        <v>0.94961716115862238</v>
      </c>
      <c r="P264" s="158">
        <v>27.530412824548044</v>
      </c>
      <c r="Q264" s="158">
        <v>6.6984516104269698</v>
      </c>
      <c r="R264" s="158">
        <v>6.4115813786602693</v>
      </c>
      <c r="S264" s="158">
        <v>28.263614259861434</v>
      </c>
    </row>
    <row r="265" spans="2:32" customFormat="1" ht="11.25" customHeight="1" x14ac:dyDescent="0.2">
      <c r="B265" s="27">
        <f t="shared" si="13"/>
        <v>197</v>
      </c>
      <c r="C265" s="143" t="s">
        <v>216</v>
      </c>
      <c r="D265" s="33">
        <v>42460</v>
      </c>
      <c r="E265" s="34">
        <v>205.276309</v>
      </c>
      <c r="F265" s="156">
        <v>4.5801413158455206</v>
      </c>
      <c r="G265" s="156">
        <v>24.702367978227713</v>
      </c>
      <c r="H265" s="157">
        <v>44258</v>
      </c>
      <c r="I265" s="162">
        <v>126.967</v>
      </c>
      <c r="J265" s="158">
        <v>0.60226501086706463</v>
      </c>
      <c r="K265" s="158">
        <v>1.7179581261726806</v>
      </c>
      <c r="L265" s="158">
        <v>2.6017516327616175</v>
      </c>
      <c r="M265" s="158">
        <v>11.04677858776515</v>
      </c>
      <c r="N265" s="158">
        <v>12.826860838548249</v>
      </c>
      <c r="O265" s="158">
        <v>0.88171286051743625</v>
      </c>
      <c r="P265" s="158">
        <v>30.999559438185798</v>
      </c>
      <c r="Q265" s="158">
        <v>7.1237229347380415</v>
      </c>
      <c r="R265" s="158">
        <v>6.4879034418308112</v>
      </c>
      <c r="S265" s="158">
        <v>36.319098669820704</v>
      </c>
    </row>
    <row r="266" spans="2:32" customFormat="1" ht="11.25" customHeight="1" x14ac:dyDescent="0.2">
      <c r="B266" s="27">
        <f t="shared" si="13"/>
        <v>198</v>
      </c>
      <c r="C266" s="143" t="s">
        <v>239</v>
      </c>
      <c r="D266" s="33">
        <v>43560</v>
      </c>
      <c r="E266" s="34">
        <v>50</v>
      </c>
      <c r="F266" s="156">
        <v>4.1666666666666741</v>
      </c>
      <c r="G266" s="156">
        <v>16.090085906663564</v>
      </c>
      <c r="H266" s="157">
        <v>44258</v>
      </c>
      <c r="I266" s="162">
        <v>134.15469999999999</v>
      </c>
      <c r="J266" s="158">
        <v>3.489727301670964E-2</v>
      </c>
      <c r="K266" s="158">
        <v>1.1801803908140673</v>
      </c>
      <c r="L266" s="158">
        <v>2.9573787501573134</v>
      </c>
      <c r="M266" s="158">
        <v>7.2442276807518802</v>
      </c>
      <c r="N266" s="158">
        <v>9.4392647635858964</v>
      </c>
      <c r="O266" s="158">
        <v>0.12934631224930104</v>
      </c>
      <c r="P266" s="158">
        <v>26.691314653747455</v>
      </c>
      <c r="Q266" s="158">
        <v>6.6326100745407901</v>
      </c>
      <c r="R266" s="158">
        <v>17.238896178714036</v>
      </c>
      <c r="S266" s="158">
        <v>35.605428803913178</v>
      </c>
    </row>
    <row r="267" spans="2:32" customFormat="1" ht="11.25" customHeight="1" x14ac:dyDescent="0.2">
      <c r="B267" s="27">
        <f t="shared" si="13"/>
        <v>199</v>
      </c>
      <c r="C267" s="143" t="s">
        <v>219</v>
      </c>
      <c r="D267" s="33">
        <v>42532</v>
      </c>
      <c r="E267" s="34">
        <v>240.33</v>
      </c>
      <c r="F267" s="156">
        <v>0.86456540898980361</v>
      </c>
      <c r="G267" s="156">
        <v>4.0614851699502186</v>
      </c>
      <c r="H267" s="157">
        <v>44258</v>
      </c>
      <c r="I267" s="162">
        <v>107.83759999999999</v>
      </c>
      <c r="J267" s="158">
        <v>0.10712740734963866</v>
      </c>
      <c r="K267" s="158">
        <v>0.34494341978785759</v>
      </c>
      <c r="L267" s="158">
        <v>0.90492699107795893</v>
      </c>
      <c r="M267" s="158">
        <v>2.8519543641520428</v>
      </c>
      <c r="N267" s="158">
        <v>3.8925905515755366</v>
      </c>
      <c r="O267" s="158">
        <v>0.16096329052432967</v>
      </c>
      <c r="P267" s="158">
        <v>8.4733623768909361</v>
      </c>
      <c r="Q267" s="158">
        <v>2.0037022568253571</v>
      </c>
      <c r="R267" s="158">
        <v>5.5191158708007837</v>
      </c>
      <c r="S267" s="158">
        <v>28.960107649613299</v>
      </c>
    </row>
    <row r="268" spans="2:32" customFormat="1" ht="11.25" customHeight="1" x14ac:dyDescent="0.2">
      <c r="B268" s="27">
        <f t="shared" si="13"/>
        <v>200</v>
      </c>
      <c r="C268" s="143" t="s">
        <v>218</v>
      </c>
      <c r="D268" s="33">
        <v>42532</v>
      </c>
      <c r="E268" s="34">
        <v>62.98</v>
      </c>
      <c r="F268" s="156">
        <v>-8.4726057259119418</v>
      </c>
      <c r="G268" s="156">
        <v>-10.156918687589156</v>
      </c>
      <c r="H268" s="157">
        <v>44258</v>
      </c>
      <c r="I268" s="162">
        <v>114.03360000000001</v>
      </c>
      <c r="J268" s="158">
        <v>0.25989554942060789</v>
      </c>
      <c r="K268" s="158">
        <v>0.75108120883347063</v>
      </c>
      <c r="L268" s="158">
        <v>1.6327752901919457</v>
      </c>
      <c r="M268" s="158">
        <v>5.5107575383265939</v>
      </c>
      <c r="N268" s="158">
        <v>6.1884009386523608</v>
      </c>
      <c r="O268" s="158">
        <v>0.30743085444668861</v>
      </c>
      <c r="P268" s="158">
        <v>15.713294178292037</v>
      </c>
      <c r="Q268" s="158">
        <v>4.1113699940838133</v>
      </c>
      <c r="R268" s="158">
        <v>5.2679612928169472</v>
      </c>
      <c r="S268" s="158">
        <v>27.513382366151397</v>
      </c>
    </row>
    <row r="269" spans="2:32" s="9" customFormat="1" ht="11.25" customHeight="1" x14ac:dyDescent="0.2">
      <c r="B269" s="27">
        <f t="shared" si="13"/>
        <v>201</v>
      </c>
      <c r="C269" s="143" t="s">
        <v>222</v>
      </c>
      <c r="D269" s="33">
        <v>42675</v>
      </c>
      <c r="E269" s="169">
        <v>392.33</v>
      </c>
      <c r="F269" s="156">
        <v>-2.4273172672784726</v>
      </c>
      <c r="G269" s="160">
        <v>12.001484484284441</v>
      </c>
      <c r="H269" s="157">
        <v>44258</v>
      </c>
      <c r="I269" s="162">
        <v>112.1865</v>
      </c>
      <c r="J269" s="158">
        <v>0.43958798698247037</v>
      </c>
      <c r="K269" s="158">
        <v>1.2144488832591671</v>
      </c>
      <c r="L269" s="158">
        <v>2.327081083447724</v>
      </c>
      <c r="M269" s="158">
        <v>8.1113507450173206</v>
      </c>
      <c r="N269" s="158">
        <v>7.9725474193188317</v>
      </c>
      <c r="O269" s="158">
        <v>0.46378301510003883</v>
      </c>
      <c r="P269" s="158">
        <v>24.538613281054932</v>
      </c>
      <c r="Q269" s="158">
        <v>5.7802372704283789</v>
      </c>
      <c r="R269" s="158">
        <v>3.2024823598206575</v>
      </c>
      <c r="S269" s="158">
        <v>14.659877284323542</v>
      </c>
      <c r="T269" s="7"/>
      <c r="U269" s="7"/>
      <c r="V269" s="7"/>
      <c r="W269" s="7"/>
      <c r="X269" s="7"/>
      <c r="Y269" s="48"/>
      <c r="Z269" s="49"/>
      <c r="AA269" s="7"/>
      <c r="AB269" s="7"/>
      <c r="AC269" s="12"/>
      <c r="AE269" s="7"/>
    </row>
    <row r="270" spans="2:32" s="9" customFormat="1" ht="11.25" customHeight="1" x14ac:dyDescent="0.2">
      <c r="B270" s="27">
        <f t="shared" si="13"/>
        <v>202</v>
      </c>
      <c r="C270" s="143" t="s">
        <v>233</v>
      </c>
      <c r="D270" s="33">
        <v>42907</v>
      </c>
      <c r="E270" s="34">
        <v>78.94</v>
      </c>
      <c r="F270" s="156">
        <v>0.65026137957413521</v>
      </c>
      <c r="G270" s="156">
        <v>14.472157772621808</v>
      </c>
      <c r="H270" s="157">
        <v>44258</v>
      </c>
      <c r="I270" s="162">
        <v>100.68380000000001</v>
      </c>
      <c r="J270" s="158">
        <v>0.44173541764347402</v>
      </c>
      <c r="K270" s="158">
        <v>1.2177234914172219</v>
      </c>
      <c r="L270" s="158">
        <v>2.2785267897050598</v>
      </c>
      <c r="M270" s="158">
        <v>8.0147618894360164</v>
      </c>
      <c r="N270" s="158">
        <v>7.7314860884182712</v>
      </c>
      <c r="O270" s="158">
        <v>0.46418529095397787</v>
      </c>
      <c r="P270" s="158">
        <v>23.881777835743456</v>
      </c>
      <c r="Q270" s="158">
        <v>5.7214259463432393</v>
      </c>
      <c r="R270" s="158">
        <v>4.2299400126044162</v>
      </c>
      <c r="S270" s="158">
        <v>16.572699104385656</v>
      </c>
      <c r="T270" s="7"/>
      <c r="U270" s="7"/>
      <c r="V270" s="7"/>
      <c r="W270" s="7"/>
      <c r="X270" s="7"/>
      <c r="Y270" s="48"/>
      <c r="Z270" s="49"/>
      <c r="AA270" s="7"/>
      <c r="AB270" s="7"/>
      <c r="AC270" s="12"/>
      <c r="AE270" s="7"/>
    </row>
    <row r="271" spans="2:32" s="9" customFormat="1" ht="11.25" customHeight="1" x14ac:dyDescent="0.2">
      <c r="B271" s="27">
        <f t="shared" si="13"/>
        <v>203</v>
      </c>
      <c r="C271" s="143" t="s">
        <v>226</v>
      </c>
      <c r="D271" s="33">
        <v>42902</v>
      </c>
      <c r="E271" s="34">
        <v>139</v>
      </c>
      <c r="F271" s="156">
        <v>1.4598540145985384</v>
      </c>
      <c r="G271" s="156">
        <v>-21.468926553672318</v>
      </c>
      <c r="H271" s="157">
        <v>44258</v>
      </c>
      <c r="I271" s="162">
        <v>102.3109</v>
      </c>
      <c r="J271" s="158">
        <v>0.17889280335892099</v>
      </c>
      <c r="K271" s="158">
        <v>0.41181141078776573</v>
      </c>
      <c r="L271" s="158">
        <v>1.3717917214920661</v>
      </c>
      <c r="M271" s="158">
        <v>3.9221083681395763</v>
      </c>
      <c r="N271" s="158">
        <v>5.1820545428563181</v>
      </c>
      <c r="O271" s="158">
        <v>0.18615208654848558</v>
      </c>
      <c r="P271" s="158">
        <v>6.9860849251437429</v>
      </c>
      <c r="Q271" s="158">
        <v>2.6924022744495346</v>
      </c>
      <c r="R271" s="158">
        <v>3.2626723279818082</v>
      </c>
      <c r="S271" s="158">
        <v>12.677898394567588</v>
      </c>
      <c r="T271" s="7"/>
      <c r="U271" s="7"/>
      <c r="V271" s="7"/>
      <c r="W271" s="7"/>
      <c r="X271" s="7"/>
      <c r="Y271" s="48"/>
      <c r="Z271" s="49"/>
      <c r="AA271" s="7"/>
      <c r="AB271" s="7"/>
      <c r="AC271" s="12"/>
      <c r="AE271" s="7"/>
    </row>
    <row r="272" spans="2:32" s="9" customFormat="1" ht="25.5" x14ac:dyDescent="0.2">
      <c r="B272" s="27">
        <f t="shared" si="13"/>
        <v>204</v>
      </c>
      <c r="C272" s="143" t="s">
        <v>236</v>
      </c>
      <c r="D272" s="33">
        <v>43472</v>
      </c>
      <c r="E272" s="34">
        <v>125</v>
      </c>
      <c r="F272" s="156">
        <v>3.3057851239669311</v>
      </c>
      <c r="G272" s="156">
        <v>25</v>
      </c>
      <c r="H272" s="157">
        <v>44258</v>
      </c>
      <c r="I272" s="162">
        <v>610.68169999999998</v>
      </c>
      <c r="J272" s="158">
        <v>0.34882408259906406</v>
      </c>
      <c r="K272" s="158">
        <v>1.3550314065618796</v>
      </c>
      <c r="L272" s="158">
        <v>2.7540146272796218</v>
      </c>
      <c r="M272" s="158">
        <v>8.4733608832308285</v>
      </c>
      <c r="N272" s="158">
        <v>9.7848820590630261</v>
      </c>
      <c r="O272" s="158">
        <v>0.48762724439925798</v>
      </c>
      <c r="P272" s="158">
        <v>27.77104299612936</v>
      </c>
      <c r="Q272" s="158">
        <v>5.8197769521881826</v>
      </c>
      <c r="R272" s="158">
        <v>10.845876266153741</v>
      </c>
      <c r="S272" s="158">
        <v>24.824593998532652</v>
      </c>
      <c r="T272" s="7"/>
      <c r="U272" s="7"/>
      <c r="V272" s="7"/>
      <c r="W272" s="7"/>
      <c r="X272" s="7"/>
      <c r="Y272" s="48"/>
      <c r="Z272" s="49"/>
      <c r="AA272" s="7"/>
      <c r="AB272" s="7"/>
      <c r="AC272" s="12"/>
      <c r="AE272" s="7"/>
    </row>
    <row r="273" spans="2:32" s="9" customFormat="1" ht="25.5" x14ac:dyDescent="0.2">
      <c r="B273" s="27">
        <f t="shared" si="13"/>
        <v>205</v>
      </c>
      <c r="C273" s="143" t="s">
        <v>237</v>
      </c>
      <c r="D273" s="33">
        <v>43472</v>
      </c>
      <c r="E273" s="34">
        <v>142</v>
      </c>
      <c r="F273" s="156">
        <v>1.4285714285714235</v>
      </c>
      <c r="G273" s="156">
        <v>11.811023622047244</v>
      </c>
      <c r="H273" s="157">
        <v>44258</v>
      </c>
      <c r="I273" s="162">
        <v>583.15660000000003</v>
      </c>
      <c r="J273" s="158">
        <v>0.1446125761938033</v>
      </c>
      <c r="K273" s="158">
        <v>0.58272294175996109</v>
      </c>
      <c r="L273" s="158">
        <v>1.4008336631308405</v>
      </c>
      <c r="M273" s="158">
        <v>4.1125370321505761</v>
      </c>
      <c r="N273" s="158">
        <v>5.3589834341744691</v>
      </c>
      <c r="O273" s="158">
        <v>0.23396541120812575</v>
      </c>
      <c r="P273" s="158">
        <v>12.626327784001056</v>
      </c>
      <c r="Q273" s="158">
        <v>2.8453166802758334</v>
      </c>
      <c r="R273" s="158">
        <v>10.908949622319764</v>
      </c>
      <c r="S273" s="158">
        <v>24.977596574346684</v>
      </c>
      <c r="T273" s="7"/>
      <c r="U273" s="7"/>
      <c r="V273" s="7"/>
      <c r="W273" s="7"/>
      <c r="X273" s="7"/>
      <c r="Y273" s="48"/>
      <c r="Z273" s="49"/>
      <c r="AA273" s="7"/>
      <c r="AB273" s="7"/>
      <c r="AC273" s="12"/>
      <c r="AE273" s="7"/>
    </row>
    <row r="274" spans="2:32" s="9" customFormat="1" x14ac:dyDescent="0.2">
      <c r="B274" s="27">
        <f t="shared" si="13"/>
        <v>206</v>
      </c>
      <c r="C274" s="143" t="s">
        <v>238</v>
      </c>
      <c r="D274" s="33">
        <v>43472</v>
      </c>
      <c r="E274" s="34">
        <v>134</v>
      </c>
      <c r="F274" s="156">
        <v>2.2900763358778553</v>
      </c>
      <c r="G274" s="156">
        <v>18.584070796460182</v>
      </c>
      <c r="H274" s="157">
        <v>44258</v>
      </c>
      <c r="I274" s="162">
        <v>597.83019999999999</v>
      </c>
      <c r="J274" s="158">
        <v>0.25537164221003383</v>
      </c>
      <c r="K274" s="158">
        <v>1.0003735372115852</v>
      </c>
      <c r="L274" s="158">
        <v>2.1297888217092886</v>
      </c>
      <c r="M274" s="158">
        <v>6.4454844324666194</v>
      </c>
      <c r="N274" s="158">
        <v>7.7418852543807981</v>
      </c>
      <c r="O274" s="158">
        <v>0.37147995626725105</v>
      </c>
      <c r="P274" s="158">
        <v>20.688442515393014</v>
      </c>
      <c r="Q274" s="158">
        <v>4.4370397700195241</v>
      </c>
      <c r="R274" s="158">
        <v>10.771365340755468</v>
      </c>
      <c r="S274" s="158">
        <v>24.643975648269812</v>
      </c>
      <c r="T274" s="7"/>
      <c r="U274" s="7"/>
      <c r="V274" s="7"/>
      <c r="W274" s="7"/>
      <c r="X274" s="7"/>
      <c r="Y274" s="48"/>
      <c r="Z274" s="49"/>
      <c r="AA274" s="7"/>
      <c r="AB274" s="7"/>
      <c r="AC274" s="12"/>
      <c r="AE274" s="7"/>
    </row>
    <row r="275" spans="2:32" s="9" customFormat="1" x14ac:dyDescent="0.2">
      <c r="B275" s="27">
        <f t="shared" si="13"/>
        <v>207</v>
      </c>
      <c r="C275" s="143" t="s">
        <v>230</v>
      </c>
      <c r="D275" s="33">
        <v>42905</v>
      </c>
      <c r="E275" s="34">
        <v>103</v>
      </c>
      <c r="F275" s="156">
        <v>3.0000000000000027</v>
      </c>
      <c r="G275" s="156">
        <v>9.5744680851063801</v>
      </c>
      <c r="H275" s="157">
        <v>44258</v>
      </c>
      <c r="I275" s="162">
        <v>115.8248</v>
      </c>
      <c r="J275" s="158">
        <v>0.35541430633558857</v>
      </c>
      <c r="K275" s="158">
        <v>1.309392816095456</v>
      </c>
      <c r="L275" s="158">
        <v>3.2779722618025753</v>
      </c>
      <c r="M275" s="158">
        <v>9.9332568964076948</v>
      </c>
      <c r="N275" s="158">
        <v>10.042924652887898</v>
      </c>
      <c r="O275" s="158">
        <v>0.90112065120426799</v>
      </c>
      <c r="P275" s="158">
        <v>21.534490356970348</v>
      </c>
      <c r="Q275" s="158">
        <v>7.1068388516683845</v>
      </c>
      <c r="R275" s="158">
        <v>5.1846200023520472</v>
      </c>
      <c r="S275" s="158">
        <v>20.65743366476709</v>
      </c>
      <c r="T275" s="7"/>
      <c r="U275" s="7"/>
      <c r="V275" s="7"/>
      <c r="W275" s="7"/>
      <c r="X275" s="7"/>
      <c r="Y275" s="48"/>
      <c r="Z275" s="49"/>
      <c r="AA275" s="7"/>
      <c r="AB275" s="7"/>
      <c r="AC275" s="12"/>
      <c r="AE275" s="7"/>
    </row>
    <row r="276" spans="2:32" s="9" customFormat="1" ht="12" customHeight="1" x14ac:dyDescent="0.2">
      <c r="B276" s="27">
        <f t="shared" si="13"/>
        <v>208</v>
      </c>
      <c r="C276" s="143" t="s">
        <v>231</v>
      </c>
      <c r="D276" s="33">
        <v>42905</v>
      </c>
      <c r="E276" s="34">
        <v>1</v>
      </c>
      <c r="F276" s="156">
        <v>0</v>
      </c>
      <c r="G276" s="156">
        <v>-85.714285714285722</v>
      </c>
      <c r="H276" s="157">
        <v>44258</v>
      </c>
      <c r="I276" s="162">
        <v>115.43510000000001</v>
      </c>
      <c r="J276" s="158">
        <v>2.2441885049029331E-2</v>
      </c>
      <c r="K276" s="158">
        <v>0.51417306516807759</v>
      </c>
      <c r="L276" s="158">
        <v>0.60326172686937518</v>
      </c>
      <c r="M276" s="158">
        <v>3.4209007962959337</v>
      </c>
      <c r="N276" s="158">
        <v>3.2548483268229678</v>
      </c>
      <c r="O276" s="158">
        <v>0.14157830312504505</v>
      </c>
      <c r="P276" s="158">
        <v>5.5515678419804537</v>
      </c>
      <c r="Q276" s="158">
        <v>2.1723160041352108</v>
      </c>
      <c r="R276" s="158">
        <v>5.1284198713978935</v>
      </c>
      <c r="S276" s="158">
        <v>20.418107065840086</v>
      </c>
      <c r="T276" s="7"/>
      <c r="U276" s="7"/>
      <c r="V276" s="7"/>
      <c r="W276" s="7"/>
      <c r="X276" s="7"/>
      <c r="Y276" s="48"/>
      <c r="Z276" s="49"/>
      <c r="AA276" s="7"/>
      <c r="AB276" s="7"/>
      <c r="AC276" s="12"/>
      <c r="AE276" s="7"/>
    </row>
    <row r="277" spans="2:32" s="9" customFormat="1" ht="12" customHeight="1" x14ac:dyDescent="0.2">
      <c r="B277" s="27">
        <f t="shared" si="13"/>
        <v>209</v>
      </c>
      <c r="C277" s="143" t="s">
        <v>204</v>
      </c>
      <c r="D277" s="33">
        <v>42893</v>
      </c>
      <c r="E277" s="34">
        <v>3.9704234999999999</v>
      </c>
      <c r="F277" s="156">
        <v>4.0100414467764578</v>
      </c>
      <c r="G277" s="156">
        <v>17.742704580178327</v>
      </c>
      <c r="H277" s="157">
        <v>44258</v>
      </c>
      <c r="I277" s="161">
        <v>50.83</v>
      </c>
      <c r="J277" s="158">
        <v>0.57380292837356794</v>
      </c>
      <c r="K277" s="158">
        <v>1.558441558441559</v>
      </c>
      <c r="L277" s="158">
        <v>1.8025235329460987</v>
      </c>
      <c r="M277" s="158">
        <v>10.934089917066769</v>
      </c>
      <c r="N277" s="158">
        <v>11.469298245613979</v>
      </c>
      <c r="O277" s="158">
        <v>0.83316802221782282</v>
      </c>
      <c r="P277" s="158">
        <v>27.842052313883126</v>
      </c>
      <c r="Q277" s="158">
        <v>5.7636287973366285</v>
      </c>
      <c r="R277" s="158">
        <v>-16.551846237564828</v>
      </c>
      <c r="S277" s="158">
        <v>-49.169999999999717</v>
      </c>
      <c r="T277" s="7"/>
      <c r="U277" s="7"/>
      <c r="V277" s="7"/>
      <c r="W277" s="7"/>
      <c r="X277" s="7"/>
      <c r="Y277" s="48"/>
      <c r="Z277" s="49"/>
      <c r="AA277" s="7"/>
      <c r="AB277" s="7"/>
      <c r="AC277" s="12"/>
      <c r="AE277" s="7"/>
    </row>
    <row r="278" spans="2:32" s="9" customFormat="1" ht="12" customHeight="1" x14ac:dyDescent="0.2">
      <c r="B278" s="27">
        <f t="shared" si="13"/>
        <v>210</v>
      </c>
      <c r="C278" s="143" t="s">
        <v>205</v>
      </c>
      <c r="D278" s="33">
        <v>42893</v>
      </c>
      <c r="E278" s="34">
        <v>0.21924802000000007</v>
      </c>
      <c r="F278" s="156">
        <v>0.12152602566697368</v>
      </c>
      <c r="G278" s="156">
        <v>-2.4591895350955517</v>
      </c>
      <c r="H278" s="157">
        <v>44258</v>
      </c>
      <c r="I278" s="162">
        <v>66.040000000000006</v>
      </c>
      <c r="J278" s="158">
        <v>0</v>
      </c>
      <c r="K278" s="158">
        <v>3.0293850348384055E-2</v>
      </c>
      <c r="L278" s="158">
        <v>0.1820388349514257</v>
      </c>
      <c r="M278" s="158">
        <v>2.1816493888287214</v>
      </c>
      <c r="N278" s="158">
        <v>0.7167912154948386</v>
      </c>
      <c r="O278" s="158">
        <v>3.0293850348384055E-2</v>
      </c>
      <c r="P278" s="158">
        <v>4.0163805323672808</v>
      </c>
      <c r="Q278" s="158">
        <v>0.33424491036158077</v>
      </c>
      <c r="R278" s="158">
        <v>-8.3747504361581182</v>
      </c>
      <c r="S278" s="158">
        <v>-27.898027703121777</v>
      </c>
      <c r="T278" s="7"/>
      <c r="U278" s="7"/>
      <c r="V278" s="7"/>
      <c r="W278" s="7"/>
      <c r="X278" s="7"/>
      <c r="Y278" s="48"/>
      <c r="Z278" s="49"/>
      <c r="AA278" s="7"/>
      <c r="AB278" s="7"/>
      <c r="AC278" s="12"/>
      <c r="AE278" s="7"/>
    </row>
    <row r="279" spans="2:32" s="9" customFormat="1" ht="12" customHeight="1" x14ac:dyDescent="0.2">
      <c r="B279" s="27">
        <f t="shared" si="13"/>
        <v>211</v>
      </c>
      <c r="C279" s="143" t="s">
        <v>206</v>
      </c>
      <c r="D279" s="33">
        <v>42893</v>
      </c>
      <c r="E279" s="34">
        <v>10.829745780000001</v>
      </c>
      <c r="F279" s="156">
        <v>-6.1579907379159309</v>
      </c>
      <c r="G279" s="156">
        <v>6.9578487148824086</v>
      </c>
      <c r="H279" s="157">
        <v>44258</v>
      </c>
      <c r="I279" s="162">
        <v>79.78</v>
      </c>
      <c r="J279" s="158">
        <v>0.57992939989914838</v>
      </c>
      <c r="K279" s="158">
        <v>1.5658816040738266</v>
      </c>
      <c r="L279" s="158">
        <v>1.8251435864709453</v>
      </c>
      <c r="M279" s="158">
        <v>11.052338530066796</v>
      </c>
      <c r="N279" s="158">
        <v>11.37791428172552</v>
      </c>
      <c r="O279" s="158">
        <v>0.84692200733154088</v>
      </c>
      <c r="P279" s="158">
        <v>28.656668279309905</v>
      </c>
      <c r="Q279" s="158">
        <v>5.8511344036088264</v>
      </c>
      <c r="R279" s="158">
        <v>-5.4377854862739046</v>
      </c>
      <c r="S279" s="158">
        <v>-18.868294659299735</v>
      </c>
      <c r="T279" s="7"/>
      <c r="U279" s="7"/>
      <c r="V279" s="7"/>
      <c r="W279" s="7"/>
      <c r="X279" s="7"/>
      <c r="Y279" s="48"/>
      <c r="Z279" s="49"/>
      <c r="AA279" s="7"/>
      <c r="AB279" s="7"/>
      <c r="AC279" s="12"/>
      <c r="AE279" s="7"/>
    </row>
    <row r="280" spans="2:32" s="9" customFormat="1" ht="12" customHeight="1" x14ac:dyDescent="0.2">
      <c r="B280" s="27">
        <f t="shared" si="13"/>
        <v>212</v>
      </c>
      <c r="C280" s="143" t="s">
        <v>207</v>
      </c>
      <c r="D280" s="33">
        <v>41375</v>
      </c>
      <c r="E280" s="34">
        <v>324</v>
      </c>
      <c r="F280" s="156">
        <v>0.30959752321981782</v>
      </c>
      <c r="G280" s="156">
        <v>14.487632508833915</v>
      </c>
      <c r="H280" s="157">
        <v>44258</v>
      </c>
      <c r="I280" s="162">
        <v>78.537499999999994</v>
      </c>
      <c r="J280" s="158">
        <v>0.4372368777782798</v>
      </c>
      <c r="K280" s="158">
        <v>1.3990257430548825</v>
      </c>
      <c r="L280" s="158">
        <v>2.2790167670519779</v>
      </c>
      <c r="M280" s="158">
        <v>9.051538003324211</v>
      </c>
      <c r="N280" s="158">
        <v>9.4147919464583332</v>
      </c>
      <c r="O280" s="158">
        <v>0.50818782601571577</v>
      </c>
      <c r="P280" s="158">
        <v>27.322939447536477</v>
      </c>
      <c r="Q280" s="158">
        <v>5.9207740257919417</v>
      </c>
      <c r="R280" s="158">
        <v>8.4249854482983935</v>
      </c>
      <c r="S280" s="158">
        <v>89.440975152940467</v>
      </c>
      <c r="T280" s="7"/>
      <c r="U280" s="7"/>
      <c r="V280" s="7"/>
      <c r="W280" s="7"/>
      <c r="X280" s="7"/>
      <c r="Y280" s="48"/>
      <c r="Z280" s="49"/>
      <c r="AA280" s="7"/>
      <c r="AB280" s="7"/>
      <c r="AC280" s="12"/>
      <c r="AE280" s="7"/>
    </row>
    <row r="281" spans="2:32" s="9" customFormat="1" ht="12" customHeight="1" x14ac:dyDescent="0.2">
      <c r="B281" s="27">
        <f t="shared" si="13"/>
        <v>213</v>
      </c>
      <c r="C281" s="143" t="s">
        <v>209</v>
      </c>
      <c r="D281" s="33">
        <v>41375</v>
      </c>
      <c r="E281" s="34">
        <v>163</v>
      </c>
      <c r="F281" s="156">
        <v>2.515723270440251</v>
      </c>
      <c r="G281" s="156">
        <v>13.194444444444443</v>
      </c>
      <c r="H281" s="157">
        <v>44258</v>
      </c>
      <c r="I281" s="162">
        <v>67.721000000000004</v>
      </c>
      <c r="J281" s="158">
        <v>0.1661028832088185</v>
      </c>
      <c r="K281" s="158">
        <v>0.54025485063933232</v>
      </c>
      <c r="L281" s="158">
        <v>1.0886423243476218</v>
      </c>
      <c r="M281" s="158">
        <v>3.9166101466043823</v>
      </c>
      <c r="N281" s="158">
        <v>4.9462878820750511</v>
      </c>
      <c r="O281" s="158">
        <v>0.22688355530822157</v>
      </c>
      <c r="P281" s="158">
        <v>11.748243439920557</v>
      </c>
      <c r="Q281" s="158">
        <v>2.6268571671041574</v>
      </c>
      <c r="R281" s="158">
        <v>8.3478814522557343</v>
      </c>
      <c r="S281" s="158">
        <v>88.379504201515118</v>
      </c>
      <c r="T281" s="7"/>
      <c r="U281" s="7"/>
      <c r="V281" s="7"/>
      <c r="W281" s="7"/>
      <c r="X281" s="7"/>
      <c r="Y281" s="48"/>
      <c r="Z281" s="49"/>
      <c r="AA281" s="7"/>
      <c r="AB281" s="7"/>
      <c r="AC281" s="12"/>
      <c r="AE281" s="7"/>
    </row>
    <row r="282" spans="2:32" s="9" customFormat="1" x14ac:dyDescent="0.2">
      <c r="B282" s="27">
        <f t="shared" si="13"/>
        <v>214</v>
      </c>
      <c r="C282" s="143" t="s">
        <v>208</v>
      </c>
      <c r="D282" s="33">
        <v>41375</v>
      </c>
      <c r="E282" s="34">
        <v>145</v>
      </c>
      <c r="F282" s="156">
        <v>5.8394160583941535</v>
      </c>
      <c r="G282" s="156">
        <v>21.848739495798309</v>
      </c>
      <c r="H282" s="157">
        <v>44258</v>
      </c>
      <c r="I282" s="162">
        <v>70.858999999999995</v>
      </c>
      <c r="J282" s="158">
        <v>0.30292306603438846</v>
      </c>
      <c r="K282" s="158">
        <v>0.97240390671533561</v>
      </c>
      <c r="L282" s="158">
        <v>1.6809303233286776</v>
      </c>
      <c r="M282" s="158">
        <v>6.5781260575614731</v>
      </c>
      <c r="N282" s="158">
        <v>7.351711349202561</v>
      </c>
      <c r="O282" s="158">
        <v>0.36642903783692393</v>
      </c>
      <c r="P282" s="158">
        <v>19.797460650222455</v>
      </c>
      <c r="Q282" s="158">
        <v>4.3474291234456786</v>
      </c>
      <c r="R282" s="158">
        <v>8.5182483406979195</v>
      </c>
      <c r="S282" s="158">
        <v>90.731879341600234</v>
      </c>
      <c r="T282" s="7"/>
      <c r="U282" s="7"/>
      <c r="V282" s="7"/>
      <c r="W282" s="7"/>
      <c r="X282" s="7"/>
      <c r="Y282" s="48"/>
      <c r="Z282" s="49"/>
      <c r="AA282" s="7"/>
      <c r="AB282" s="7"/>
      <c r="AC282" s="12"/>
      <c r="AE282" s="7"/>
    </row>
    <row r="283" spans="2:32" s="9" customFormat="1" x14ac:dyDescent="0.2">
      <c r="B283" s="27">
        <f t="shared" si="13"/>
        <v>215</v>
      </c>
      <c r="C283" s="143" t="s">
        <v>212</v>
      </c>
      <c r="D283" s="33">
        <v>42194</v>
      </c>
      <c r="E283" s="34">
        <v>172</v>
      </c>
      <c r="F283" s="156">
        <v>-16.90821256038647</v>
      </c>
      <c r="G283" s="156">
        <v>-45.911949685534594</v>
      </c>
      <c r="H283" s="157">
        <v>44258</v>
      </c>
      <c r="I283" s="162">
        <v>64.031899999999993</v>
      </c>
      <c r="J283" s="158">
        <v>0.54376499554058544</v>
      </c>
      <c r="K283" s="158">
        <v>1.6921723331808414</v>
      </c>
      <c r="L283" s="158">
        <v>2.5563859196165772</v>
      </c>
      <c r="M283" s="158">
        <v>10.320701014444754</v>
      </c>
      <c r="N283" s="158">
        <v>10.789117623649936</v>
      </c>
      <c r="O283" s="158">
        <v>0.76099596684724435</v>
      </c>
      <c r="P283" s="158">
        <v>28.120941940105148</v>
      </c>
      <c r="Q283" s="158">
        <v>6.6533527434565309</v>
      </c>
      <c r="R283" s="158">
        <v>5.2469181462408088</v>
      </c>
      <c r="S283" s="158">
        <v>33.533282053459871</v>
      </c>
      <c r="T283" s="7"/>
      <c r="U283" s="7"/>
      <c r="V283" s="7"/>
      <c r="W283" s="7"/>
      <c r="X283" s="7"/>
      <c r="Y283" s="7"/>
      <c r="Z283" s="48"/>
      <c r="AA283" s="49"/>
      <c r="AB283" s="7"/>
      <c r="AC283" s="7"/>
      <c r="AD283" s="12"/>
      <c r="AF283" s="7"/>
    </row>
    <row r="284" spans="2:32" s="9" customFormat="1" x14ac:dyDescent="0.2">
      <c r="B284" s="27">
        <f t="shared" si="13"/>
        <v>216</v>
      </c>
      <c r="C284" s="143" t="s">
        <v>234</v>
      </c>
      <c r="D284" s="33">
        <v>42964</v>
      </c>
      <c r="E284" s="34">
        <v>85</v>
      </c>
      <c r="F284" s="156">
        <v>2.4096385542168752</v>
      </c>
      <c r="G284" s="156">
        <v>-56.632653061224488</v>
      </c>
      <c r="H284" s="157">
        <v>44258</v>
      </c>
      <c r="I284" s="162">
        <v>54.018599999999999</v>
      </c>
      <c r="J284" s="158">
        <v>0.5197313697796524</v>
      </c>
      <c r="K284" s="158">
        <v>1.6151241534988703</v>
      </c>
      <c r="L284" s="158">
        <v>2.4785580540331198</v>
      </c>
      <c r="M284" s="158">
        <v>10.06571105473888</v>
      </c>
      <c r="N284" s="158">
        <v>10.840807381918282</v>
      </c>
      <c r="O284" s="158">
        <v>0.72440662985899795</v>
      </c>
      <c r="P284" s="158">
        <v>28.103908669648536</v>
      </c>
      <c r="Q284" s="158">
        <v>6.4051576913303654</v>
      </c>
      <c r="R284" s="158">
        <v>3.2182952376133223</v>
      </c>
      <c r="S284" s="158">
        <v>11.884587289001391</v>
      </c>
      <c r="T284" s="7"/>
      <c r="U284" s="7"/>
      <c r="V284" s="7"/>
      <c r="W284" s="7"/>
      <c r="X284" s="7"/>
      <c r="Y284" s="48"/>
      <c r="Z284" s="49"/>
      <c r="AA284" s="7"/>
      <c r="AB284" s="7"/>
      <c r="AC284" s="12"/>
      <c r="AE284" s="7"/>
    </row>
    <row r="285" spans="2:32" s="9" customFormat="1" x14ac:dyDescent="0.2">
      <c r="B285" s="27">
        <f t="shared" si="13"/>
        <v>217</v>
      </c>
      <c r="C285" s="143" t="s">
        <v>221</v>
      </c>
      <c r="D285" s="33">
        <v>42662</v>
      </c>
      <c r="E285" s="34">
        <v>874</v>
      </c>
      <c r="F285" s="156">
        <v>1.8648018648018683</v>
      </c>
      <c r="G285" s="156">
        <v>10.214375788146279</v>
      </c>
      <c r="H285" s="157">
        <v>44258</v>
      </c>
      <c r="I285" s="162">
        <v>46.820300000000003</v>
      </c>
      <c r="J285" s="158">
        <v>0.44601865597995172</v>
      </c>
      <c r="K285" s="158">
        <v>1.423867599592743</v>
      </c>
      <c r="L285" s="158">
        <v>2.3683180612675381</v>
      </c>
      <c r="M285" s="158">
        <v>9.5562788542760799</v>
      </c>
      <c r="N285" s="158">
        <v>10.124471372995325</v>
      </c>
      <c r="O285" s="158">
        <v>0.54675437070632604</v>
      </c>
      <c r="P285" s="158">
        <v>26.979946951903912</v>
      </c>
      <c r="Q285" s="158">
        <v>6.2094231336342398</v>
      </c>
      <c r="R285" s="158">
        <v>1.7473240681521229</v>
      </c>
      <c r="S285" s="158">
        <v>7.8686078551701621</v>
      </c>
      <c r="T285" s="7"/>
      <c r="U285" s="7"/>
      <c r="V285" s="7"/>
      <c r="W285" s="7"/>
      <c r="X285" s="7"/>
      <c r="Y285" s="48"/>
      <c r="Z285" s="49"/>
      <c r="AA285" s="7"/>
      <c r="AB285" s="7"/>
      <c r="AC285" s="12"/>
      <c r="AE285" s="7"/>
    </row>
    <row r="286" spans="2:32" s="9" customFormat="1" ht="12" customHeight="1" x14ac:dyDescent="0.2">
      <c r="B286" s="27">
        <f t="shared" si="13"/>
        <v>218</v>
      </c>
      <c r="C286" s="143" t="s">
        <v>223</v>
      </c>
      <c r="D286" s="33">
        <v>42725</v>
      </c>
      <c r="E286" s="34">
        <v>464</v>
      </c>
      <c r="F286" s="156">
        <v>2.4282560706401668</v>
      </c>
      <c r="G286" s="156">
        <v>2.4282560706401668</v>
      </c>
      <c r="H286" s="157">
        <v>44258</v>
      </c>
      <c r="I286" s="162">
        <v>46.550800000000002</v>
      </c>
      <c r="J286" s="158">
        <v>0.41329444856683661</v>
      </c>
      <c r="K286" s="158">
        <v>1.3352954237723536</v>
      </c>
      <c r="L286" s="158">
        <v>2.381229917238703</v>
      </c>
      <c r="M286" s="158">
        <v>9.3311537937610822</v>
      </c>
      <c r="N286" s="158">
        <v>9.9124965173332136</v>
      </c>
      <c r="O286" s="158">
        <v>0.46769010296952018</v>
      </c>
      <c r="P286" s="158">
        <v>26.532154380166361</v>
      </c>
      <c r="Q286" s="158">
        <v>6.1770971612085113</v>
      </c>
      <c r="R286" s="158">
        <v>-0.59247737190201155</v>
      </c>
      <c r="S286" s="158">
        <v>-2.4649180928115855</v>
      </c>
      <c r="T286" s="7"/>
      <c r="U286" s="7"/>
      <c r="V286" s="7"/>
      <c r="W286" s="7"/>
      <c r="X286" s="7"/>
      <c r="Y286" s="48"/>
      <c r="Z286" s="49"/>
      <c r="AA286" s="7"/>
      <c r="AB286" s="7"/>
      <c r="AC286" s="12"/>
      <c r="AE286" s="7"/>
    </row>
    <row r="287" spans="2:32" s="9" customFormat="1" ht="12" customHeight="1" x14ac:dyDescent="0.2">
      <c r="B287" s="27">
        <f t="shared" si="13"/>
        <v>219</v>
      </c>
      <c r="C287" s="143" t="s">
        <v>224</v>
      </c>
      <c r="D287" s="33">
        <v>42787</v>
      </c>
      <c r="E287" s="34">
        <v>538</v>
      </c>
      <c r="F287" s="156">
        <v>-2.5362318840579712</v>
      </c>
      <c r="G287" s="156">
        <v>-27.882037533512062</v>
      </c>
      <c r="H287" s="157">
        <v>44258</v>
      </c>
      <c r="I287" s="162">
        <v>45.3307</v>
      </c>
      <c r="J287" s="158">
        <v>0.46363706880312439</v>
      </c>
      <c r="K287" s="158">
        <v>1.467938372553701</v>
      </c>
      <c r="L287" s="158">
        <v>2.3790971897563518</v>
      </c>
      <c r="M287" s="158">
        <v>9.6329420983512151</v>
      </c>
      <c r="N287" s="158">
        <v>10.232791134823206</v>
      </c>
      <c r="O287" s="158">
        <v>0.58959281038499789</v>
      </c>
      <c r="P287" s="158">
        <v>27.265861663330359</v>
      </c>
      <c r="Q287" s="158">
        <v>6.266160622818373</v>
      </c>
      <c r="R287" s="158">
        <v>-1.069812575610285</v>
      </c>
      <c r="S287" s="158">
        <v>-4.2421134071624511</v>
      </c>
      <c r="T287" s="7"/>
      <c r="U287" s="7"/>
      <c r="V287" s="7"/>
      <c r="W287" s="7"/>
      <c r="X287" s="7"/>
      <c r="Y287" s="48"/>
      <c r="Z287" s="49"/>
      <c r="AA287" s="7"/>
      <c r="AB287" s="7"/>
      <c r="AC287" s="12"/>
      <c r="AE287" s="7"/>
    </row>
    <row r="288" spans="2:32" s="9" customFormat="1" ht="12" customHeight="1" x14ac:dyDescent="0.2">
      <c r="B288" s="27">
        <f t="shared" si="13"/>
        <v>220</v>
      </c>
      <c r="C288" s="143" t="s">
        <v>225</v>
      </c>
      <c r="D288" s="33">
        <v>42849</v>
      </c>
      <c r="E288" s="34">
        <v>277</v>
      </c>
      <c r="F288" s="156">
        <v>-12.341772151898734</v>
      </c>
      <c r="G288" s="156">
        <v>-63.115845539280954</v>
      </c>
      <c r="H288" s="157">
        <v>44258</v>
      </c>
      <c r="I288" s="162">
        <v>46.252200000000002</v>
      </c>
      <c r="J288" s="158">
        <v>0.46439493987626701</v>
      </c>
      <c r="K288" s="158">
        <v>1.480335691953294</v>
      </c>
      <c r="L288" s="158">
        <v>2.4221407312925436</v>
      </c>
      <c r="M288" s="158">
        <v>9.8833272751894796</v>
      </c>
      <c r="N288" s="158">
        <v>10.467260255651013</v>
      </c>
      <c r="O288" s="158">
        <v>0.60534346661911265</v>
      </c>
      <c r="P288" s="158">
        <v>27.424602660774799</v>
      </c>
      <c r="Q288" s="158">
        <v>6.3797195848973365</v>
      </c>
      <c r="R288" s="158">
        <v>-0.62547192586304146</v>
      </c>
      <c r="S288" s="158">
        <v>-2.3929787564531457</v>
      </c>
      <c r="T288" s="7"/>
      <c r="U288" s="7"/>
      <c r="V288" s="7"/>
      <c r="W288" s="7"/>
      <c r="X288" s="7"/>
      <c r="Y288" s="48"/>
      <c r="Z288" s="49"/>
      <c r="AA288" s="7"/>
      <c r="AB288" s="7"/>
      <c r="AC288" s="12"/>
      <c r="AE288" s="7"/>
    </row>
    <row r="289" spans="2:31" s="9" customFormat="1" ht="12" customHeight="1" x14ac:dyDescent="0.2">
      <c r="B289" s="27">
        <f t="shared" si="13"/>
        <v>221</v>
      </c>
      <c r="C289" s="143" t="s">
        <v>210</v>
      </c>
      <c r="D289" s="33">
        <v>42382</v>
      </c>
      <c r="E289" s="34">
        <v>18</v>
      </c>
      <c r="F289" s="156">
        <v>5.8823529411764719</v>
      </c>
      <c r="G289" s="156">
        <v>0</v>
      </c>
      <c r="H289" s="157">
        <v>44258</v>
      </c>
      <c r="I289" s="162">
        <v>138.0427</v>
      </c>
      <c r="J289" s="158">
        <v>0.30153813512832084</v>
      </c>
      <c r="K289" s="158">
        <v>1.389785568176416</v>
      </c>
      <c r="L289" s="158">
        <v>3.0888717127249388</v>
      </c>
      <c r="M289" s="158">
        <v>8.2118351832095158</v>
      </c>
      <c r="N289" s="158">
        <v>10.00531527891666</v>
      </c>
      <c r="O289" s="158">
        <v>0.59331698590308068</v>
      </c>
      <c r="P289" s="158">
        <v>29.114919758386492</v>
      </c>
      <c r="Q289" s="158">
        <v>6.0012716217939133</v>
      </c>
      <c r="R289" s="158">
        <v>10.108440359596216</v>
      </c>
      <c r="S289" s="158">
        <v>64.038762090634037</v>
      </c>
      <c r="T289" s="7"/>
      <c r="U289" s="7"/>
      <c r="V289" s="7"/>
      <c r="W289" s="7"/>
      <c r="X289" s="7"/>
      <c r="Y289" s="48"/>
      <c r="Z289" s="49"/>
      <c r="AA289" s="7"/>
      <c r="AB289" s="7"/>
      <c r="AC289" s="12"/>
      <c r="AE289" s="7"/>
    </row>
    <row r="290" spans="2:31" s="9" customFormat="1" ht="12" customHeight="1" x14ac:dyDescent="0.2">
      <c r="B290" s="27">
        <f t="shared" si="13"/>
        <v>222</v>
      </c>
      <c r="C290" s="143" t="s">
        <v>211</v>
      </c>
      <c r="D290" s="33">
        <v>42436</v>
      </c>
      <c r="E290" s="34">
        <v>25</v>
      </c>
      <c r="F290" s="156">
        <v>0</v>
      </c>
      <c r="G290" s="156">
        <v>8.6956521739130377</v>
      </c>
      <c r="H290" s="157">
        <v>44258</v>
      </c>
      <c r="I290" s="162">
        <v>134.63550000000001</v>
      </c>
      <c r="J290" s="158">
        <v>0.29775961405227314</v>
      </c>
      <c r="K290" s="158">
        <v>1.359027270133395</v>
      </c>
      <c r="L290" s="158">
        <v>2.9605197752901935</v>
      </c>
      <c r="M290" s="158">
        <v>7.7807424343218967</v>
      </c>
      <c r="N290" s="158">
        <v>9.0165991902833262</v>
      </c>
      <c r="O290" s="158">
        <v>0.57062140140253792</v>
      </c>
      <c r="P290" s="158">
        <v>27.604250584303578</v>
      </c>
      <c r="Q290" s="158">
        <v>5.6916345069913943</v>
      </c>
      <c r="R290" s="158">
        <v>8.3669002660500258</v>
      </c>
      <c r="S290" s="158">
        <v>49.51145547635258</v>
      </c>
      <c r="T290" s="7"/>
      <c r="U290" s="7"/>
      <c r="V290" s="7"/>
      <c r="W290" s="7"/>
      <c r="X290" s="7"/>
      <c r="Y290" s="48"/>
      <c r="Z290" s="49"/>
      <c r="AA290" s="7"/>
      <c r="AB290" s="7"/>
      <c r="AC290" s="12"/>
      <c r="AE290" s="7"/>
    </row>
    <row r="291" spans="2:31" s="9" customFormat="1" ht="12" customHeight="1" x14ac:dyDescent="0.2">
      <c r="B291" s="27">
        <f t="shared" si="13"/>
        <v>223</v>
      </c>
      <c r="C291" s="143" t="s">
        <v>217</v>
      </c>
      <c r="D291" s="33">
        <v>42550</v>
      </c>
      <c r="E291" s="34">
        <v>146</v>
      </c>
      <c r="F291" s="156">
        <v>2.8169014084507005</v>
      </c>
      <c r="G291" s="156">
        <v>14.960629921259837</v>
      </c>
      <c r="H291" s="157">
        <v>44258</v>
      </c>
      <c r="I291" s="162">
        <v>127.36069999999999</v>
      </c>
      <c r="J291" s="158">
        <v>0.29862617782905332</v>
      </c>
      <c r="K291" s="158">
        <v>1.3697899628858812</v>
      </c>
      <c r="L291" s="158">
        <v>2.9998042885078124</v>
      </c>
      <c r="M291" s="158">
        <v>7.9477080308550052</v>
      </c>
      <c r="N291" s="158">
        <v>9.6487059354266158</v>
      </c>
      <c r="O291" s="158">
        <v>0.57957715112437747</v>
      </c>
      <c r="P291" s="158">
        <v>28.402170000876993</v>
      </c>
      <c r="Q291" s="158">
        <v>5.8089948782280354</v>
      </c>
      <c r="R291" s="158">
        <v>8.6827351025953625</v>
      </c>
      <c r="S291" s="158">
        <v>47.709947443908483</v>
      </c>
      <c r="T291" s="7"/>
      <c r="U291" s="7"/>
      <c r="V291" s="7"/>
      <c r="W291" s="7"/>
      <c r="X291" s="7"/>
      <c r="Y291" s="48"/>
      <c r="Z291" s="49"/>
      <c r="AA291" s="7"/>
      <c r="AB291" s="7"/>
      <c r="AC291" s="12"/>
      <c r="AE291" s="7"/>
    </row>
    <row r="292" spans="2:31" s="9" customFormat="1" ht="11.25" customHeight="1" x14ac:dyDescent="0.2">
      <c r="B292" s="27">
        <f t="shared" si="13"/>
        <v>224</v>
      </c>
      <c r="C292" s="143" t="s">
        <v>220</v>
      </c>
      <c r="D292" s="33">
        <v>42644</v>
      </c>
      <c r="E292" s="34">
        <v>150</v>
      </c>
      <c r="F292" s="156">
        <v>2.7397260273972712</v>
      </c>
      <c r="G292" s="156">
        <v>9.4890510948905096</v>
      </c>
      <c r="H292" s="157">
        <v>44258</v>
      </c>
      <c r="I292" s="162">
        <v>114.37260000000001</v>
      </c>
      <c r="J292" s="158">
        <v>0.29939174541704361</v>
      </c>
      <c r="K292" s="158">
        <v>1.3739280728577663</v>
      </c>
      <c r="L292" s="158">
        <v>2.917566136328209</v>
      </c>
      <c r="M292" s="158">
        <v>7.7295641558911443</v>
      </c>
      <c r="N292" s="158">
        <v>9.2406908263592555</v>
      </c>
      <c r="O292" s="158">
        <v>0.58182585677724052</v>
      </c>
      <c r="P292" s="158">
        <v>27.765632418242191</v>
      </c>
      <c r="Q292" s="158">
        <v>5.7158464793458208</v>
      </c>
      <c r="R292" s="158">
        <v>6.9230040938254911</v>
      </c>
      <c r="S292" s="158">
        <v>34.520720979114053</v>
      </c>
      <c r="T292" s="7"/>
      <c r="U292" s="7"/>
      <c r="V292" s="7"/>
      <c r="W292" s="7"/>
      <c r="X292" s="7"/>
      <c r="Y292" s="48"/>
      <c r="Z292" s="49"/>
      <c r="AA292" s="7"/>
      <c r="AB292" s="7"/>
      <c r="AC292" s="12"/>
      <c r="AE292" s="7"/>
    </row>
    <row r="293" spans="2:31" s="9" customFormat="1" ht="11.25" customHeight="1" x14ac:dyDescent="0.2">
      <c r="B293" s="27">
        <f t="shared" si="13"/>
        <v>225</v>
      </c>
      <c r="C293" s="143" t="s">
        <v>227</v>
      </c>
      <c r="D293" s="33">
        <v>42748</v>
      </c>
      <c r="E293" s="34">
        <v>114</v>
      </c>
      <c r="F293" s="156">
        <v>-0.86956521739129933</v>
      </c>
      <c r="G293" s="156">
        <v>-14.28571428571429</v>
      </c>
      <c r="H293" s="157">
        <v>44258</v>
      </c>
      <c r="I293" s="162">
        <v>104.9983</v>
      </c>
      <c r="J293" s="158">
        <v>0.3006201544463627</v>
      </c>
      <c r="K293" s="158">
        <v>1.3750541882574963</v>
      </c>
      <c r="L293" s="158">
        <v>3.0181874196077763</v>
      </c>
      <c r="M293" s="158">
        <v>7.8360044572937326</v>
      </c>
      <c r="N293" s="158">
        <v>9.2871655238167641</v>
      </c>
      <c r="O293" s="158">
        <v>0.578768340356417</v>
      </c>
      <c r="P293" s="158">
        <v>28.049674321722208</v>
      </c>
      <c r="Q293" s="158">
        <v>5.7669081213176598</v>
      </c>
      <c r="R293" s="158">
        <v>4.1225941143868461</v>
      </c>
      <c r="S293" s="158">
        <v>18.21687563229808</v>
      </c>
      <c r="T293" s="7"/>
      <c r="U293" s="7"/>
      <c r="V293" s="7"/>
      <c r="W293" s="7"/>
      <c r="X293" s="7"/>
      <c r="Y293" s="48"/>
      <c r="Z293" s="49"/>
      <c r="AA293" s="7"/>
      <c r="AB293" s="7"/>
      <c r="AC293" s="12"/>
      <c r="AE293" s="7"/>
    </row>
    <row r="294" spans="2:31" s="9" customFormat="1" ht="11.25" customHeight="1" x14ac:dyDescent="0.2">
      <c r="B294" s="27">
        <f t="shared" si="13"/>
        <v>226</v>
      </c>
      <c r="C294" s="143" t="s">
        <v>229</v>
      </c>
      <c r="D294" s="33">
        <v>42882</v>
      </c>
      <c r="E294" s="169">
        <v>138</v>
      </c>
      <c r="F294" s="156">
        <v>-9.8039215686274499</v>
      </c>
      <c r="G294" s="160">
        <v>-1.4285714285714235</v>
      </c>
      <c r="H294" s="157">
        <v>44258</v>
      </c>
      <c r="I294" s="162">
        <v>102.85209999999999</v>
      </c>
      <c r="J294" s="158">
        <v>0.30055420166388291</v>
      </c>
      <c r="K294" s="158">
        <v>1.3756648175965447</v>
      </c>
      <c r="L294" s="158">
        <v>2.95216950876247</v>
      </c>
      <c r="M294" s="158">
        <v>7.7762909575599837</v>
      </c>
      <c r="N294" s="158">
        <v>9.5057807437724406</v>
      </c>
      <c r="O294" s="158">
        <v>0.57960441778459604</v>
      </c>
      <c r="P294" s="158">
        <v>28.244193904753502</v>
      </c>
      <c r="Q294" s="158">
        <v>5.7521409615896468</v>
      </c>
      <c r="R294" s="158">
        <v>3.8074743716705273</v>
      </c>
      <c r="S294" s="158">
        <v>15.127663939813374</v>
      </c>
      <c r="T294" s="7"/>
      <c r="U294" s="7"/>
      <c r="V294" s="7"/>
      <c r="W294" s="7"/>
      <c r="X294" s="7"/>
      <c r="Y294" s="48"/>
      <c r="Z294" s="49"/>
      <c r="AA294" s="7"/>
      <c r="AB294" s="7"/>
      <c r="AC294" s="12"/>
      <c r="AE294" s="7"/>
    </row>
    <row r="295" spans="2:31" s="9" customFormat="1" ht="11.25" customHeight="1" x14ac:dyDescent="0.2">
      <c r="B295" s="27">
        <f t="shared" si="13"/>
        <v>227</v>
      </c>
      <c r="C295" s="143" t="s">
        <v>232</v>
      </c>
      <c r="D295" s="33">
        <v>42915</v>
      </c>
      <c r="E295" s="169">
        <v>36</v>
      </c>
      <c r="F295" s="156">
        <v>2.857142857142847</v>
      </c>
      <c r="G295" s="160">
        <v>2.857142857142847</v>
      </c>
      <c r="H295" s="157">
        <v>44258</v>
      </c>
      <c r="I295" s="162">
        <v>107.348</v>
      </c>
      <c r="J295" s="158">
        <v>0.29120961767177267</v>
      </c>
      <c r="K295" s="158">
        <v>1.3191078089370256</v>
      </c>
      <c r="L295" s="158">
        <v>2.7621368796104662</v>
      </c>
      <c r="M295" s="158">
        <v>6.9985427593479255</v>
      </c>
      <c r="N295" s="158">
        <v>8.2765799496481449</v>
      </c>
      <c r="O295" s="158">
        <v>0.54492901311464781</v>
      </c>
      <c r="P295" s="158">
        <v>26.846007141793613</v>
      </c>
      <c r="Q295" s="158">
        <v>5.3106599721782333</v>
      </c>
      <c r="R295" s="158">
        <v>3.9126546859865829</v>
      </c>
      <c r="S295" s="158">
        <v>15.167708527101409</v>
      </c>
      <c r="T295" s="7"/>
      <c r="U295" s="7"/>
      <c r="V295" s="7"/>
      <c r="W295" s="7"/>
      <c r="X295" s="7"/>
      <c r="Y295" s="48"/>
      <c r="Z295" s="49"/>
      <c r="AA295" s="7"/>
      <c r="AB295" s="7"/>
      <c r="AC295" s="12"/>
      <c r="AE295" s="7"/>
    </row>
    <row r="296" spans="2:31" s="9" customFormat="1" ht="11.25" customHeight="1" x14ac:dyDescent="0.2">
      <c r="B296" s="27">
        <f t="shared" si="13"/>
        <v>228</v>
      </c>
      <c r="C296" s="143" t="s">
        <v>235</v>
      </c>
      <c r="D296" s="33">
        <v>43042</v>
      </c>
      <c r="E296" s="169">
        <v>71</v>
      </c>
      <c r="F296" s="156">
        <v>0</v>
      </c>
      <c r="G296" s="160">
        <v>-41.322314049586772</v>
      </c>
      <c r="H296" s="157">
        <v>44258</v>
      </c>
      <c r="I296" s="162">
        <v>124.0976</v>
      </c>
      <c r="J296" s="158">
        <v>0.29555838066013251</v>
      </c>
      <c r="K296" s="158">
        <v>1.3494188833707677</v>
      </c>
      <c r="L296" s="158">
        <v>2.9054561677300583</v>
      </c>
      <c r="M296" s="158">
        <v>7.5519201552382231</v>
      </c>
      <c r="N296" s="158">
        <v>8.9865112312726758</v>
      </c>
      <c r="O296" s="158">
        <v>0.56604950927516828</v>
      </c>
      <c r="P296" s="158">
        <v>27.953082275113573</v>
      </c>
      <c r="Q296" s="158">
        <v>5.6245074023698827</v>
      </c>
      <c r="R296" s="158">
        <v>8.9436299201433478</v>
      </c>
      <c r="S296" s="158">
        <v>33.05773084963559</v>
      </c>
      <c r="T296" s="7"/>
      <c r="U296" s="7"/>
      <c r="V296" s="7"/>
      <c r="W296" s="7"/>
      <c r="X296" s="7"/>
      <c r="Y296" s="48"/>
      <c r="Z296" s="49"/>
      <c r="AA296" s="7"/>
      <c r="AB296" s="7"/>
      <c r="AC296" s="12"/>
      <c r="AE296" s="7"/>
    </row>
    <row r="297" spans="2:31" customFormat="1" ht="11.25" customHeight="1" x14ac:dyDescent="0.2">
      <c r="B297" s="27"/>
      <c r="C297" s="143"/>
      <c r="D297" s="21"/>
      <c r="E297" s="100">
        <v>209.34</v>
      </c>
      <c r="F297" s="160"/>
      <c r="G297" s="160"/>
      <c r="H297" s="160"/>
      <c r="I297" s="159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</row>
    <row r="298" spans="2:31" customFormat="1" ht="11.25" customHeight="1" x14ac:dyDescent="0.2">
      <c r="B298" s="20"/>
      <c r="C298" s="140"/>
      <c r="D298" s="74"/>
      <c r="E298" s="101"/>
      <c r="F298" s="98"/>
      <c r="G298" s="98"/>
      <c r="H298" s="98"/>
      <c r="I298" s="24"/>
      <c r="J298" s="25"/>
      <c r="K298" s="25"/>
      <c r="L298" s="25"/>
      <c r="M298" s="25"/>
      <c r="N298" s="25"/>
      <c r="O298" s="25"/>
      <c r="P298" s="25"/>
      <c r="Q298" s="25"/>
      <c r="R298" s="25"/>
      <c r="S298" s="26"/>
    </row>
    <row r="299" spans="2:31" customFormat="1" ht="11.25" customHeight="1" x14ac:dyDescent="0.2">
      <c r="B299" s="171" t="s">
        <v>317</v>
      </c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3"/>
    </row>
    <row r="300" spans="2:31" customFormat="1" ht="11.25" customHeight="1" x14ac:dyDescent="0.2">
      <c r="B300" s="27">
        <v>229</v>
      </c>
      <c r="C300" s="143" t="s">
        <v>316</v>
      </c>
      <c r="D300" s="33">
        <v>43906</v>
      </c>
      <c r="E300" s="169">
        <v>27</v>
      </c>
      <c r="F300" s="160">
        <v>0</v>
      </c>
      <c r="G300" s="160">
        <v>3.8461538461538547</v>
      </c>
      <c r="H300" s="157">
        <v>44258</v>
      </c>
      <c r="I300" s="162">
        <v>500</v>
      </c>
      <c r="J300" s="158">
        <v>5.3589866992442836</v>
      </c>
      <c r="K300" s="158">
        <v>5.1361505916296561</v>
      </c>
      <c r="L300" s="158">
        <v>7.0393212450635536</v>
      </c>
      <c r="M300" s="158">
        <v>5.4889831459021377</v>
      </c>
      <c r="N300" s="158">
        <v>5.208280714413414</v>
      </c>
      <c r="O300" s="158">
        <v>6.9869137092838738</v>
      </c>
      <c r="P300" s="158">
        <v>5.3049517225633229</v>
      </c>
      <c r="Q300" s="158">
        <v>6.0201507263332346</v>
      </c>
      <c r="R300" s="158">
        <v>5.8800553119662258</v>
      </c>
      <c r="S300" s="158">
        <v>5.6648078275643998</v>
      </c>
    </row>
    <row r="301" spans="2:31" customFormat="1" ht="11.25" customHeight="1" x14ac:dyDescent="0.2">
      <c r="B301" s="27"/>
      <c r="C301" s="143"/>
      <c r="D301" s="21"/>
      <c r="E301" s="100">
        <v>209.34</v>
      </c>
      <c r="F301" s="160"/>
      <c r="G301" s="160"/>
      <c r="H301" s="160"/>
      <c r="I301" s="159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</row>
    <row r="302" spans="2:31" customFormat="1" ht="11.25" customHeight="1" x14ac:dyDescent="0.2">
      <c r="B302" s="20"/>
      <c r="C302" s="140"/>
      <c r="D302" s="74"/>
      <c r="E302" s="101"/>
      <c r="F302" s="98"/>
      <c r="G302" s="98"/>
      <c r="H302" s="98"/>
      <c r="I302" s="24"/>
      <c r="J302" s="25"/>
      <c r="K302" s="25"/>
      <c r="L302" s="25"/>
      <c r="M302" s="25"/>
      <c r="N302" s="25"/>
      <c r="O302" s="25"/>
      <c r="P302" s="25"/>
      <c r="Q302" s="25"/>
      <c r="R302" s="25"/>
      <c r="S302" s="26"/>
    </row>
    <row r="303" spans="2:31" customFormat="1" ht="11.25" customHeight="1" x14ac:dyDescent="0.2">
      <c r="B303" s="171" t="s">
        <v>299</v>
      </c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3"/>
    </row>
    <row r="304" spans="2:31" s="9" customFormat="1" ht="11.25" customHeight="1" x14ac:dyDescent="0.2">
      <c r="B304" s="27">
        <v>230</v>
      </c>
      <c r="C304" s="143" t="s">
        <v>262</v>
      </c>
      <c r="D304" s="33">
        <v>43552</v>
      </c>
      <c r="E304" s="169">
        <v>366.76396999999997</v>
      </c>
      <c r="F304" s="160">
        <v>-5.5930546852257512</v>
      </c>
      <c r="G304" s="158">
        <v>-3.209861002251102</v>
      </c>
      <c r="H304" s="157">
        <v>44258</v>
      </c>
      <c r="I304" s="158">
        <v>116.3484</v>
      </c>
      <c r="J304" s="158">
        <v>0.18849646300036493</v>
      </c>
      <c r="K304" s="158">
        <v>0.57962670484166257</v>
      </c>
      <c r="L304" s="158">
        <v>1.3366871723496487</v>
      </c>
      <c r="M304" s="158">
        <v>5.8335220807147703</v>
      </c>
      <c r="N304" s="158">
        <v>7.2059811348050617</v>
      </c>
      <c r="O304" s="158">
        <v>0.30925159734012109</v>
      </c>
      <c r="P304" s="158">
        <v>16.281538115583636</v>
      </c>
      <c r="Q304" s="158">
        <v>3.8109445989014556</v>
      </c>
      <c r="R304" s="158">
        <v>12.759504148176216</v>
      </c>
      <c r="S304" s="158">
        <v>26.14704050850758</v>
      </c>
      <c r="T304" s="7"/>
      <c r="U304" s="7"/>
      <c r="V304" s="7"/>
      <c r="W304" s="7"/>
      <c r="X304" s="7"/>
      <c r="Y304" s="48"/>
      <c r="Z304" s="49"/>
      <c r="AA304" s="7"/>
      <c r="AB304" s="7"/>
      <c r="AC304" s="12"/>
      <c r="AE304" s="7"/>
    </row>
    <row r="305" spans="2:31" s="9" customFormat="1" ht="11.25" customHeight="1" x14ac:dyDescent="0.2">
      <c r="B305" s="27">
        <f>1+B304</f>
        <v>231</v>
      </c>
      <c r="C305" s="143" t="s">
        <v>255</v>
      </c>
      <c r="D305" s="33">
        <v>43368</v>
      </c>
      <c r="E305" s="169">
        <v>494</v>
      </c>
      <c r="F305" s="160">
        <v>-0.80321285140562138</v>
      </c>
      <c r="G305" s="158">
        <v>-18.07628524046434</v>
      </c>
      <c r="H305" s="157">
        <v>44258</v>
      </c>
      <c r="I305" s="158">
        <v>110.1183</v>
      </c>
      <c r="J305" s="158">
        <v>1.3896079125919059E-2</v>
      </c>
      <c r="K305" s="158">
        <v>9.2531574809240347E-2</v>
      </c>
      <c r="L305" s="158">
        <v>0.42992551545006918</v>
      </c>
      <c r="M305" s="158">
        <v>1.194652002466623</v>
      </c>
      <c r="N305" s="158">
        <v>2.4618390751123709</v>
      </c>
      <c r="O305" s="158">
        <v>6.633631786181482E-2</v>
      </c>
      <c r="P305" s="158">
        <v>4.3571586969749498</v>
      </c>
      <c r="Q305" s="158">
        <v>0.86652017040951268</v>
      </c>
      <c r="R305" s="158">
        <v>3.9773418076728628</v>
      </c>
      <c r="S305" s="158">
        <v>10.118300000000158</v>
      </c>
      <c r="T305" s="7"/>
      <c r="U305" s="7"/>
      <c r="V305" s="7"/>
      <c r="W305" s="7"/>
      <c r="X305" s="7"/>
      <c r="Y305" s="48"/>
      <c r="Z305" s="49"/>
      <c r="AA305" s="7"/>
      <c r="AB305" s="7"/>
      <c r="AC305" s="12"/>
      <c r="AE305" s="7"/>
    </row>
    <row r="306" spans="2:31" s="9" customFormat="1" ht="11.25" customHeight="1" x14ac:dyDescent="0.2">
      <c r="B306" s="27">
        <f t="shared" ref="B306:B333" si="14">1+B305</f>
        <v>232</v>
      </c>
      <c r="C306" s="143" t="s">
        <v>260</v>
      </c>
      <c r="D306" s="33">
        <v>43452</v>
      </c>
      <c r="E306" s="169">
        <v>146</v>
      </c>
      <c r="F306" s="160">
        <v>-2.0134228187919434</v>
      </c>
      <c r="G306" s="158">
        <v>-2.0134228187919434</v>
      </c>
      <c r="H306" s="157">
        <v>44258</v>
      </c>
      <c r="I306" s="158">
        <v>118.3584</v>
      </c>
      <c r="J306" s="158">
        <v>1.3520090855023703E-2</v>
      </c>
      <c r="K306" s="158">
        <v>9.2008767894369292E-2</v>
      </c>
      <c r="L306" s="158">
        <v>0.4693329258821155</v>
      </c>
      <c r="M306" s="158">
        <v>1.2124104032303462</v>
      </c>
      <c r="N306" s="158">
        <v>2.3919165004951948</v>
      </c>
      <c r="O306" s="158">
        <v>6.5944991731536895E-2</v>
      </c>
      <c r="P306" s="158">
        <v>5.637151649732508</v>
      </c>
      <c r="Q306" s="158">
        <v>0.89378645792042022</v>
      </c>
      <c r="R306" s="158">
        <v>8.0191441206999503</v>
      </c>
      <c r="S306" s="158">
        <v>18.670860059859873</v>
      </c>
      <c r="T306" s="7"/>
      <c r="U306" s="7"/>
      <c r="V306" s="7"/>
      <c r="W306" s="7"/>
      <c r="X306" s="7"/>
      <c r="Y306" s="48"/>
      <c r="Z306" s="49"/>
      <c r="AA306" s="7"/>
      <c r="AB306" s="7"/>
      <c r="AC306" s="12"/>
      <c r="AE306" s="7"/>
    </row>
    <row r="307" spans="2:31" s="9" customFormat="1" ht="11.25" customHeight="1" x14ac:dyDescent="0.2">
      <c r="B307" s="27">
        <f t="shared" si="14"/>
        <v>233</v>
      </c>
      <c r="C307" s="143" t="s">
        <v>253</v>
      </c>
      <c r="D307" s="33">
        <v>43293</v>
      </c>
      <c r="E307" s="169">
        <v>63.05</v>
      </c>
      <c r="F307" s="160">
        <v>-7.2794117647058894</v>
      </c>
      <c r="G307" s="158">
        <v>-26.720130172013022</v>
      </c>
      <c r="H307" s="157">
        <v>44258</v>
      </c>
      <c r="I307" s="158">
        <v>104.2916</v>
      </c>
      <c r="J307" s="158">
        <v>1.5919443778478204E-2</v>
      </c>
      <c r="K307" s="158">
        <v>0.10606530359154043</v>
      </c>
      <c r="L307" s="158">
        <v>0.52153965523054069</v>
      </c>
      <c r="M307" s="158">
        <v>1.488883006881947</v>
      </c>
      <c r="N307" s="158">
        <v>2.8337262627726734</v>
      </c>
      <c r="O307" s="158">
        <v>7.5902602854771573E-2</v>
      </c>
      <c r="P307" s="158">
        <v>4.0067255786401246</v>
      </c>
      <c r="Q307" s="158">
        <v>1.0228050955241041</v>
      </c>
      <c r="R307" s="158">
        <v>5.811145410281271</v>
      </c>
      <c r="S307" s="158">
        <v>16.106632845061331</v>
      </c>
      <c r="T307" s="7"/>
      <c r="U307" s="7"/>
      <c r="V307" s="7"/>
      <c r="W307" s="7"/>
      <c r="X307" s="7"/>
      <c r="Y307" s="48"/>
      <c r="Z307" s="49"/>
      <c r="AA307" s="7"/>
      <c r="AB307" s="7"/>
      <c r="AC307" s="12"/>
      <c r="AE307" s="7"/>
    </row>
    <row r="308" spans="2:31" s="9" customFormat="1" ht="11.25" customHeight="1" x14ac:dyDescent="0.2">
      <c r="B308" s="27">
        <f t="shared" si="14"/>
        <v>234</v>
      </c>
      <c r="C308" s="143" t="s">
        <v>254</v>
      </c>
      <c r="D308" s="33">
        <v>43448</v>
      </c>
      <c r="E308" s="169">
        <v>28.72</v>
      </c>
      <c r="F308" s="160">
        <v>-1.5089163237311465</v>
      </c>
      <c r="G308" s="158">
        <v>-0.96551724137931005</v>
      </c>
      <c r="H308" s="157">
        <v>44258</v>
      </c>
      <c r="I308" s="158">
        <v>104.24769999999999</v>
      </c>
      <c r="J308" s="158">
        <v>1.6118060958869584E-2</v>
      </c>
      <c r="K308" s="158">
        <v>0.10668679407623838</v>
      </c>
      <c r="L308" s="158">
        <v>0.52515305714100347</v>
      </c>
      <c r="M308" s="158">
        <v>1.4784544563408941</v>
      </c>
      <c r="N308" s="158">
        <v>2.8186239457775653</v>
      </c>
      <c r="O308" s="158">
        <v>7.6414948530301174E-2</v>
      </c>
      <c r="P308" s="158">
        <v>3.9792256393989867</v>
      </c>
      <c r="Q308" s="158">
        <v>1.008263966335643</v>
      </c>
      <c r="R308" s="158">
        <v>7.0357164605221678</v>
      </c>
      <c r="S308" s="158">
        <v>16.286550842464752</v>
      </c>
      <c r="T308" s="7"/>
      <c r="U308" s="7"/>
      <c r="V308" s="7"/>
      <c r="W308" s="7"/>
      <c r="X308" s="7"/>
      <c r="Y308" s="48"/>
      <c r="Z308" s="49"/>
      <c r="AA308" s="7"/>
      <c r="AB308" s="7"/>
      <c r="AC308" s="12"/>
      <c r="AE308" s="7"/>
    </row>
    <row r="309" spans="2:31" s="9" customFormat="1" ht="11.25" customHeight="1" x14ac:dyDescent="0.2">
      <c r="B309" s="27">
        <f t="shared" si="14"/>
        <v>235</v>
      </c>
      <c r="C309" s="143" t="s">
        <v>261</v>
      </c>
      <c r="D309" s="33">
        <v>43472</v>
      </c>
      <c r="E309" s="169">
        <v>496</v>
      </c>
      <c r="F309" s="160">
        <v>1.0183299389002087</v>
      </c>
      <c r="G309" s="158">
        <v>8.7719298245614077</v>
      </c>
      <c r="H309" s="157">
        <v>44258</v>
      </c>
      <c r="I309" s="158">
        <v>550.42769999999996</v>
      </c>
      <c r="J309" s="158">
        <v>7.8909994787212945E-2</v>
      </c>
      <c r="K309" s="158">
        <v>0.34080248914332145</v>
      </c>
      <c r="L309" s="158">
        <v>0.99755757479336182</v>
      </c>
      <c r="M309" s="158">
        <v>3.0158891766517426</v>
      </c>
      <c r="N309" s="158">
        <v>4.0982460971269008</v>
      </c>
      <c r="O309" s="158">
        <v>0.1527507322755195</v>
      </c>
      <c r="P309" s="158">
        <v>10.419005396296832</v>
      </c>
      <c r="Q309" s="158">
        <v>2.0475976916600303</v>
      </c>
      <c r="R309" s="158">
        <v>8.2905185397807557</v>
      </c>
      <c r="S309" s="158">
        <v>18.710160449980172</v>
      </c>
      <c r="T309" s="7"/>
      <c r="U309" s="7"/>
      <c r="V309" s="7"/>
      <c r="W309" s="7"/>
      <c r="X309" s="7"/>
      <c r="Y309" s="48"/>
      <c r="Z309" s="49"/>
      <c r="AA309" s="7"/>
      <c r="AB309" s="7"/>
      <c r="AC309" s="12"/>
      <c r="AE309" s="7"/>
    </row>
    <row r="310" spans="2:31" s="9" customFormat="1" ht="11.25" customHeight="1" x14ac:dyDescent="0.2">
      <c r="B310" s="27">
        <f t="shared" si="14"/>
        <v>236</v>
      </c>
      <c r="C310" s="143" t="s">
        <v>266</v>
      </c>
      <c r="D310" s="33">
        <v>43819</v>
      </c>
      <c r="E310" s="169">
        <v>633.25</v>
      </c>
      <c r="F310" s="160">
        <v>-6.0041561525901788</v>
      </c>
      <c r="G310" s="158">
        <v>-14.346967483633611</v>
      </c>
      <c r="H310" s="157">
        <v>44258</v>
      </c>
      <c r="I310" s="158">
        <v>120.61</v>
      </c>
      <c r="J310" s="158">
        <v>0.73498705420529387</v>
      </c>
      <c r="K310" s="158">
        <v>1.6433507500421607</v>
      </c>
      <c r="L310" s="158">
        <v>1.8923713778828954</v>
      </c>
      <c r="M310" s="158">
        <v>10.384118712399882</v>
      </c>
      <c r="N310" s="158">
        <v>11.729023980079045</v>
      </c>
      <c r="O310" s="158">
        <v>1.7977717758271394</v>
      </c>
      <c r="P310" s="158">
        <v>20.673137852674415</v>
      </c>
      <c r="Q310" s="158">
        <v>6.5650361651709899</v>
      </c>
      <c r="R310" s="158">
        <v>23.275807287507355</v>
      </c>
      <c r="S310" s="158">
        <v>28.691951655402281</v>
      </c>
      <c r="T310" s="7"/>
      <c r="U310" s="7"/>
      <c r="V310" s="7"/>
      <c r="W310" s="7"/>
      <c r="X310" s="7"/>
      <c r="Y310" s="48"/>
      <c r="Z310" s="49"/>
      <c r="AA310" s="7"/>
      <c r="AB310" s="7"/>
      <c r="AC310" s="12"/>
      <c r="AE310" s="7"/>
    </row>
    <row r="311" spans="2:31" s="9" customFormat="1" ht="11.25" customHeight="1" x14ac:dyDescent="0.2">
      <c r="B311" s="27">
        <f t="shared" si="14"/>
        <v>237</v>
      </c>
      <c r="C311" s="143" t="s">
        <v>267</v>
      </c>
      <c r="D311" s="33">
        <v>43920</v>
      </c>
      <c r="E311" s="169">
        <v>1384.01</v>
      </c>
      <c r="F311" s="160">
        <v>3.2989752278308249</v>
      </c>
      <c r="G311" s="158">
        <v>10.75181050694194</v>
      </c>
      <c r="H311" s="157">
        <v>44258</v>
      </c>
      <c r="I311" s="158">
        <v>120.13</v>
      </c>
      <c r="J311" s="158">
        <v>0.7548435796359998</v>
      </c>
      <c r="K311" s="158">
        <v>1.7016593294954196</v>
      </c>
      <c r="L311" s="158">
        <v>1.9779286926994821</v>
      </c>
      <c r="M311" s="158">
        <v>8.7838449696641128</v>
      </c>
      <c r="N311" s="158">
        <v>10.211009174312014</v>
      </c>
      <c r="O311" s="158">
        <v>2.8510273972602862</v>
      </c>
      <c r="P311" s="158">
        <v>20.045967822524368</v>
      </c>
      <c r="Q311" s="158">
        <v>5.7668603627399229</v>
      </c>
      <c r="R311" s="158">
        <v>24.280056412952721</v>
      </c>
      <c r="S311" s="158">
        <v>22.297708967986196</v>
      </c>
      <c r="T311" s="7"/>
      <c r="U311" s="7"/>
      <c r="V311" s="7"/>
      <c r="W311" s="7"/>
      <c r="X311" s="7"/>
      <c r="Y311" s="48"/>
      <c r="Z311" s="49"/>
      <c r="AA311" s="7"/>
      <c r="AB311" s="7"/>
      <c r="AC311" s="12"/>
      <c r="AE311" s="7"/>
    </row>
    <row r="312" spans="2:31" s="9" customFormat="1" ht="11.25" customHeight="1" x14ac:dyDescent="0.2">
      <c r="B312" s="27">
        <f t="shared" si="14"/>
        <v>238</v>
      </c>
      <c r="C312" s="143" t="s">
        <v>268</v>
      </c>
      <c r="D312" s="33">
        <v>44036</v>
      </c>
      <c r="E312" s="169">
        <v>482.89</v>
      </c>
      <c r="F312" s="160">
        <v>2.4417667274810206</v>
      </c>
      <c r="G312" s="158" t="s">
        <v>33</v>
      </c>
      <c r="H312" s="157">
        <v>44258</v>
      </c>
      <c r="I312" s="158">
        <v>115.56</v>
      </c>
      <c r="J312" s="158">
        <v>0.74978204010462957</v>
      </c>
      <c r="K312" s="158">
        <v>1.7611835153223288</v>
      </c>
      <c r="L312" s="158">
        <v>1.9857029388403946</v>
      </c>
      <c r="M312" s="158">
        <v>8.8443063012151093</v>
      </c>
      <c r="N312" s="158">
        <v>9.5355450236966455</v>
      </c>
      <c r="O312" s="158">
        <v>2.8388359882530967</v>
      </c>
      <c r="P312" s="158">
        <v>15.559999999999953</v>
      </c>
      <c r="Q312" s="158">
        <v>5.6983444617214607</v>
      </c>
      <c r="R312" s="158">
        <v>26.842454646407976</v>
      </c>
      <c r="S312" s="158">
        <v>15.559999999999953</v>
      </c>
      <c r="T312" s="7"/>
      <c r="U312" s="7"/>
      <c r="V312" s="7"/>
      <c r="W312" s="7"/>
      <c r="X312" s="7"/>
      <c r="Y312" s="48"/>
      <c r="Z312" s="49"/>
      <c r="AA312" s="7"/>
      <c r="AB312" s="7"/>
      <c r="AC312" s="12"/>
      <c r="AE312" s="7"/>
    </row>
    <row r="313" spans="2:31" s="9" customFormat="1" ht="11.25" customHeight="1" x14ac:dyDescent="0.2">
      <c r="B313" s="27">
        <f t="shared" si="14"/>
        <v>239</v>
      </c>
      <c r="C313" s="143" t="s">
        <v>269</v>
      </c>
      <c r="D313" s="33">
        <v>44119</v>
      </c>
      <c r="E313" s="169">
        <v>1070.43</v>
      </c>
      <c r="F313" s="160">
        <v>2.2280584471397358</v>
      </c>
      <c r="G313" s="158" t="s">
        <v>33</v>
      </c>
      <c r="H313" s="157">
        <v>44258</v>
      </c>
      <c r="I313" s="158">
        <v>109.58</v>
      </c>
      <c r="J313" s="158">
        <v>0.75395365943360382</v>
      </c>
      <c r="K313" s="158">
        <v>1.6700686583781543</v>
      </c>
      <c r="L313" s="158">
        <v>1.8874941887493835</v>
      </c>
      <c r="M313" s="158">
        <v>8.602576808721496</v>
      </c>
      <c r="N313" s="158" t="s">
        <v>33</v>
      </c>
      <c r="O313" s="158">
        <v>2.8437353355232231</v>
      </c>
      <c r="P313" s="158">
        <v>9.5799999999999663</v>
      </c>
      <c r="Q313" s="158">
        <v>5.7619920857059803</v>
      </c>
      <c r="R313" s="158">
        <v>26.936104080742005</v>
      </c>
      <c r="S313" s="158">
        <v>9.5799999999999663</v>
      </c>
      <c r="T313" s="7"/>
      <c r="U313" s="7"/>
      <c r="V313" s="7"/>
      <c r="W313" s="7"/>
      <c r="X313" s="7"/>
      <c r="Y313" s="48"/>
      <c r="Z313" s="49"/>
      <c r="AA313" s="7"/>
      <c r="AB313" s="7"/>
      <c r="AC313" s="12"/>
      <c r="AE313" s="7"/>
    </row>
    <row r="314" spans="2:31" s="9" customFormat="1" ht="11.25" customHeight="1" x14ac:dyDescent="0.2">
      <c r="B314" s="27">
        <f t="shared" si="14"/>
        <v>240</v>
      </c>
      <c r="C314" s="143" t="s">
        <v>265</v>
      </c>
      <c r="D314" s="33">
        <v>43734</v>
      </c>
      <c r="E314" s="169">
        <v>987.33</v>
      </c>
      <c r="F314" s="160">
        <v>2.299148310089727</v>
      </c>
      <c r="G314" s="158">
        <v>-9.2861080485115757</v>
      </c>
      <c r="H314" s="157">
        <v>44258</v>
      </c>
      <c r="I314" s="158">
        <v>119.73</v>
      </c>
      <c r="J314" s="158">
        <v>0.74890609222484361</v>
      </c>
      <c r="K314" s="158">
        <v>1.6988023443472278</v>
      </c>
      <c r="L314" s="158">
        <v>1.9238954626713323</v>
      </c>
      <c r="M314" s="158">
        <v>8.9246724890829086</v>
      </c>
      <c r="N314" s="158">
        <v>10.492801771871507</v>
      </c>
      <c r="O314" s="158">
        <v>1.8025678088597896</v>
      </c>
      <c r="P314" s="158">
        <v>19.670164917541232</v>
      </c>
      <c r="Q314" s="158">
        <v>5.7592085504813317</v>
      </c>
      <c r="R314" s="158">
        <v>15.900536242805806</v>
      </c>
      <c r="S314" s="158">
        <v>23.595346326836932</v>
      </c>
      <c r="T314" s="7"/>
      <c r="U314" s="7"/>
      <c r="V314" s="7"/>
      <c r="W314" s="7"/>
      <c r="X314" s="7"/>
      <c r="Y314" s="48"/>
      <c r="Z314" s="49"/>
      <c r="AA314" s="7"/>
      <c r="AB314" s="7"/>
      <c r="AC314" s="12"/>
      <c r="AE314" s="7"/>
    </row>
    <row r="315" spans="2:31" s="9" customFormat="1" ht="11.25" customHeight="1" x14ac:dyDescent="0.2">
      <c r="B315" s="27">
        <f t="shared" si="14"/>
        <v>241</v>
      </c>
      <c r="C315" s="143" t="s">
        <v>264</v>
      </c>
      <c r="D315" s="33">
        <v>43656</v>
      </c>
      <c r="E315" s="169">
        <v>809.05</v>
      </c>
      <c r="F315" s="160">
        <v>2.653081939756885</v>
      </c>
      <c r="G315" s="158">
        <v>-15.897419904779731</v>
      </c>
      <c r="H315" s="157">
        <v>44258</v>
      </c>
      <c r="I315" s="158">
        <v>116.85</v>
      </c>
      <c r="J315" s="158">
        <v>0.68068240565224425</v>
      </c>
      <c r="K315" s="158">
        <v>1.5115976022934463</v>
      </c>
      <c r="L315" s="158">
        <v>1.9722488873374244</v>
      </c>
      <c r="M315" s="158">
        <v>8.1443776029614945</v>
      </c>
      <c r="N315" s="158">
        <v>8.425350283010058</v>
      </c>
      <c r="O315" s="158">
        <v>1.7414018284719335</v>
      </c>
      <c r="P315" s="158">
        <v>16.612492241350996</v>
      </c>
      <c r="Q315" s="158">
        <v>5.431742308039289</v>
      </c>
      <c r="R315" s="158">
        <v>13.294265041575116</v>
      </c>
      <c r="S315" s="158">
        <v>22.900730637132185</v>
      </c>
      <c r="T315" s="7"/>
      <c r="U315" s="7"/>
      <c r="V315" s="7"/>
      <c r="W315" s="7"/>
      <c r="X315" s="7"/>
      <c r="Y315" s="48"/>
      <c r="Z315" s="49"/>
      <c r="AA315" s="7"/>
      <c r="AB315" s="7"/>
      <c r="AC315" s="12"/>
      <c r="AE315" s="7"/>
    </row>
    <row r="316" spans="2:31" s="9" customFormat="1" ht="11.25" customHeight="1" x14ac:dyDescent="0.2">
      <c r="B316" s="27">
        <f t="shared" si="14"/>
        <v>242</v>
      </c>
      <c r="C316" s="143" t="s">
        <v>244</v>
      </c>
      <c r="D316" s="33">
        <v>43922</v>
      </c>
      <c r="E316" s="169">
        <v>122.77460789999999</v>
      </c>
      <c r="F316" s="160">
        <v>-10.437074523293454</v>
      </c>
      <c r="G316" s="158">
        <v>-46.755207192883333</v>
      </c>
      <c r="H316" s="157">
        <v>44258</v>
      </c>
      <c r="I316" s="158">
        <v>109.65</v>
      </c>
      <c r="J316" s="158">
        <v>0.20104176185689049</v>
      </c>
      <c r="K316" s="158">
        <v>0.58710210072472346</v>
      </c>
      <c r="L316" s="158">
        <v>0.8554083885210062</v>
      </c>
      <c r="M316" s="158">
        <v>3.9533560864619455</v>
      </c>
      <c r="N316" s="158">
        <v>4.868018362662685</v>
      </c>
      <c r="O316" s="158">
        <v>0.32021957914001309</v>
      </c>
      <c r="P316" s="158">
        <v>7.6371846470993932</v>
      </c>
      <c r="Q316" s="158">
        <v>2.2949902043101433</v>
      </c>
      <c r="R316" s="158">
        <v>10.492498896491753</v>
      </c>
      <c r="S316" s="158">
        <v>9.650000000000114</v>
      </c>
      <c r="T316" s="7"/>
      <c r="U316" s="7"/>
      <c r="V316" s="7"/>
      <c r="W316" s="7"/>
      <c r="X316" s="7"/>
      <c r="Y316" s="48"/>
      <c r="Z316" s="49"/>
      <c r="AA316" s="7"/>
      <c r="AB316" s="7"/>
      <c r="AC316" s="12"/>
      <c r="AE316" s="7"/>
    </row>
    <row r="317" spans="2:31" s="9" customFormat="1" ht="11.25" customHeight="1" x14ac:dyDescent="0.2">
      <c r="B317" s="27">
        <f t="shared" si="14"/>
        <v>243</v>
      </c>
      <c r="C317" s="143" t="s">
        <v>240</v>
      </c>
      <c r="D317" s="33">
        <v>43549</v>
      </c>
      <c r="E317" s="34">
        <v>566.1361340599999</v>
      </c>
      <c r="F317" s="156">
        <v>-0.15417452907979801</v>
      </c>
      <c r="G317" s="158">
        <v>-11.233082613543388</v>
      </c>
      <c r="H317" s="157">
        <v>44258</v>
      </c>
      <c r="I317" s="158">
        <v>96.84</v>
      </c>
      <c r="J317" s="158">
        <v>2.0656889072512286E-2</v>
      </c>
      <c r="K317" s="158">
        <v>0.10336985734962223</v>
      </c>
      <c r="L317" s="158">
        <v>0.46685340802992137</v>
      </c>
      <c r="M317" s="158">
        <v>1.4456316781898737</v>
      </c>
      <c r="N317" s="158">
        <v>3.0103180512712768</v>
      </c>
      <c r="O317" s="158">
        <v>7.2336467913625135E-2</v>
      </c>
      <c r="P317" s="158">
        <v>4.0954530796517119</v>
      </c>
      <c r="Q317" s="158">
        <v>0.98018769551613261</v>
      </c>
      <c r="R317" s="158">
        <v>-0.20058836016084713</v>
      </c>
      <c r="S317" s="158">
        <v>-0.38926770708316294</v>
      </c>
      <c r="T317" s="7"/>
      <c r="U317" s="7"/>
      <c r="V317" s="7"/>
      <c r="W317" s="7"/>
      <c r="X317" s="7"/>
      <c r="Y317" s="48"/>
      <c r="Z317" s="49"/>
      <c r="AA317" s="7"/>
      <c r="AB317" s="7"/>
      <c r="AC317" s="12"/>
      <c r="AE317" s="7"/>
    </row>
    <row r="318" spans="2:31" s="9" customFormat="1" ht="11.25" customHeight="1" x14ac:dyDescent="0.2">
      <c r="B318" s="27">
        <f t="shared" si="14"/>
        <v>244</v>
      </c>
      <c r="C318" s="143" t="s">
        <v>241</v>
      </c>
      <c r="D318" s="33">
        <v>43637</v>
      </c>
      <c r="E318" s="169">
        <v>445.14235105</v>
      </c>
      <c r="F318" s="160">
        <v>-1.1007748925826899</v>
      </c>
      <c r="G318" s="158">
        <v>-21.161399627832544</v>
      </c>
      <c r="H318" s="157">
        <v>44258</v>
      </c>
      <c r="I318" s="158">
        <v>95.46</v>
      </c>
      <c r="J318" s="158">
        <v>1.0476689366156755E-2</v>
      </c>
      <c r="K318" s="158">
        <v>0.10486577181207934</v>
      </c>
      <c r="L318" s="158">
        <v>0.53712480252763317</v>
      </c>
      <c r="M318" s="158">
        <v>1.4992025518340668</v>
      </c>
      <c r="N318" s="158">
        <v>3.0218001295056585</v>
      </c>
      <c r="O318" s="158">
        <v>7.3382954188083716E-2</v>
      </c>
      <c r="P318" s="158">
        <v>4.1343951129050316</v>
      </c>
      <c r="Q318" s="158">
        <v>1.0479517307081299</v>
      </c>
      <c r="R318" s="158">
        <v>-2.5108599082890315</v>
      </c>
      <c r="S318" s="158">
        <v>-4.2341916107718198</v>
      </c>
      <c r="T318" s="7"/>
      <c r="U318" s="7"/>
      <c r="V318" s="7"/>
      <c r="W318" s="7"/>
      <c r="X318" s="7"/>
      <c r="Y318" s="48"/>
      <c r="Z318" s="49"/>
      <c r="AA318" s="7"/>
      <c r="AB318" s="7"/>
      <c r="AC318" s="12"/>
      <c r="AE318" s="7"/>
    </row>
    <row r="319" spans="2:31" s="9" customFormat="1" ht="11.25" customHeight="1" x14ac:dyDescent="0.2">
      <c r="B319" s="27">
        <f t="shared" si="14"/>
        <v>245</v>
      </c>
      <c r="C319" s="143" t="s">
        <v>242</v>
      </c>
      <c r="D319" s="33">
        <v>43713</v>
      </c>
      <c r="E319" s="169">
        <v>373.32884067999998</v>
      </c>
      <c r="F319" s="160">
        <v>-0.94552006776356112</v>
      </c>
      <c r="G319" s="158">
        <v>-8.901427667355378</v>
      </c>
      <c r="H319" s="157">
        <v>44258</v>
      </c>
      <c r="I319" s="158">
        <v>95.27</v>
      </c>
      <c r="J319" s="158">
        <v>1.0497585555313549E-2</v>
      </c>
      <c r="K319" s="158">
        <v>0.10507512871704705</v>
      </c>
      <c r="L319" s="158">
        <v>0.48518088809197391</v>
      </c>
      <c r="M319" s="158">
        <v>1.4589989350373589</v>
      </c>
      <c r="N319" s="158">
        <v>1.3322676295501878E-13</v>
      </c>
      <c r="O319" s="158">
        <v>7.3529411764705621E-2</v>
      </c>
      <c r="P319" s="158">
        <v>4.006550218340732</v>
      </c>
      <c r="Q319" s="158">
        <v>0.97509273979872191</v>
      </c>
      <c r="R319" s="158">
        <v>-3.1930756072863109</v>
      </c>
      <c r="S319" s="158">
        <v>-4.7299999999998343</v>
      </c>
      <c r="T319" s="7"/>
      <c r="U319" s="7"/>
      <c r="V319" s="7"/>
      <c r="W319" s="7"/>
      <c r="X319" s="7"/>
      <c r="Y319" s="48"/>
      <c r="Z319" s="49"/>
      <c r="AA319" s="7"/>
      <c r="AB319" s="7"/>
      <c r="AC319" s="12"/>
      <c r="AE319" s="7"/>
    </row>
    <row r="320" spans="2:31" s="9" customFormat="1" ht="11.25" customHeight="1" x14ac:dyDescent="0.2">
      <c r="B320" s="27">
        <f t="shared" si="14"/>
        <v>246</v>
      </c>
      <c r="C320" s="143" t="s">
        <v>243</v>
      </c>
      <c r="D320" s="33">
        <v>43826</v>
      </c>
      <c r="E320" s="169">
        <v>439.88657057</v>
      </c>
      <c r="F320" s="160">
        <v>-0.46343217626586553</v>
      </c>
      <c r="G320" s="158">
        <v>-0.8194352381967418</v>
      </c>
      <c r="H320" s="157">
        <v>44258</v>
      </c>
      <c r="I320" s="158">
        <v>90.17</v>
      </c>
      <c r="J320" s="158">
        <v>1.1091393078976886E-2</v>
      </c>
      <c r="K320" s="158">
        <v>0.111024758521161</v>
      </c>
      <c r="L320" s="158">
        <v>0.4903599687952509</v>
      </c>
      <c r="M320" s="158">
        <v>1.4171634236869179</v>
      </c>
      <c r="N320" s="158">
        <v>2.9925756710450502</v>
      </c>
      <c r="O320" s="158">
        <v>7.7691453940076372E-2</v>
      </c>
      <c r="P320" s="158">
        <v>4.0263036455928658</v>
      </c>
      <c r="Q320" s="158">
        <v>0.95163457232418924</v>
      </c>
      <c r="R320" s="158">
        <v>-8.3527798159440678</v>
      </c>
      <c r="S320" s="158">
        <v>-9.8300000000000836</v>
      </c>
      <c r="T320" s="7"/>
      <c r="U320" s="7"/>
      <c r="V320" s="7"/>
      <c r="W320" s="7"/>
      <c r="X320" s="7"/>
      <c r="Y320" s="48"/>
      <c r="Z320" s="49"/>
      <c r="AA320" s="7"/>
      <c r="AB320" s="7"/>
      <c r="AC320" s="12"/>
      <c r="AE320" s="7"/>
    </row>
    <row r="321" spans="2:31" s="9" customFormat="1" ht="11.25" customHeight="1" x14ac:dyDescent="0.2">
      <c r="B321" s="27">
        <f t="shared" si="14"/>
        <v>247</v>
      </c>
      <c r="C321" s="143" t="s">
        <v>246</v>
      </c>
      <c r="D321" s="33">
        <v>43088</v>
      </c>
      <c r="E321" s="169">
        <v>368</v>
      </c>
      <c r="F321" s="160">
        <v>-2.6455026455026509</v>
      </c>
      <c r="G321" s="158">
        <v>-11.538461538461542</v>
      </c>
      <c r="H321" s="157">
        <v>44258</v>
      </c>
      <c r="I321" s="158">
        <v>53.4816</v>
      </c>
      <c r="J321" s="158">
        <v>3.5913090321426644E-2</v>
      </c>
      <c r="K321" s="158">
        <v>0.16462616376089478</v>
      </c>
      <c r="L321" s="158">
        <v>0.47776235127454658</v>
      </c>
      <c r="M321" s="158">
        <v>1.3680870662890365</v>
      </c>
      <c r="N321" s="158">
        <v>2.7729416241020877</v>
      </c>
      <c r="O321" s="158">
        <v>0.10163343459244079</v>
      </c>
      <c r="P321" s="158">
        <v>5.1803923496730464</v>
      </c>
      <c r="Q321" s="158">
        <v>0.94239019446105132</v>
      </c>
      <c r="R321" s="158">
        <v>2.1203609101346554</v>
      </c>
      <c r="S321" s="158">
        <v>6.9631999999998584</v>
      </c>
      <c r="T321" s="7"/>
      <c r="U321" s="7"/>
      <c r="V321" s="7"/>
      <c r="W321" s="7"/>
      <c r="X321" s="7"/>
      <c r="Y321" s="48"/>
      <c r="Z321" s="49"/>
      <c r="AA321" s="7"/>
      <c r="AB321" s="7"/>
      <c r="AC321" s="12"/>
      <c r="AE321" s="7"/>
    </row>
    <row r="322" spans="2:31" s="9" customFormat="1" ht="11.25" customHeight="1" x14ac:dyDescent="0.2">
      <c r="B322" s="27">
        <f t="shared" si="14"/>
        <v>248</v>
      </c>
      <c r="C322" s="143" t="s">
        <v>247</v>
      </c>
      <c r="D322" s="33">
        <v>43164</v>
      </c>
      <c r="E322" s="169">
        <v>825</v>
      </c>
      <c r="F322" s="160">
        <v>-1.6686531585220488</v>
      </c>
      <c r="G322" s="158">
        <v>-25.809352517985605</v>
      </c>
      <c r="H322" s="157">
        <v>44258</v>
      </c>
      <c r="I322" s="158">
        <v>54.978499999999997</v>
      </c>
      <c r="J322" s="158">
        <v>0.27211728035920757</v>
      </c>
      <c r="K322" s="158">
        <v>0.86484146102068227</v>
      </c>
      <c r="L322" s="158">
        <v>1.3583645055372573</v>
      </c>
      <c r="M322" s="158">
        <v>5.1061413637789155</v>
      </c>
      <c r="N322" s="158">
        <v>7.2841233508372794</v>
      </c>
      <c r="O322" s="158">
        <v>0.41460051322792513</v>
      </c>
      <c r="P322" s="158">
        <v>10.679293066552376</v>
      </c>
      <c r="Q322" s="158">
        <v>3.298386036112233</v>
      </c>
      <c r="R322" s="158">
        <v>4.3145745195433793</v>
      </c>
      <c r="S322" s="158">
        <v>13.497086368643174</v>
      </c>
      <c r="T322" s="7"/>
      <c r="U322" s="7"/>
      <c r="V322" s="7"/>
      <c r="W322" s="7"/>
      <c r="X322" s="7"/>
      <c r="Y322" s="48"/>
      <c r="Z322" s="49"/>
      <c r="AA322" s="7"/>
      <c r="AB322" s="7"/>
      <c r="AC322" s="12"/>
      <c r="AE322" s="7"/>
    </row>
    <row r="323" spans="2:31" s="9" customFormat="1" ht="11.25" customHeight="1" x14ac:dyDescent="0.2">
      <c r="B323" s="27">
        <f t="shared" si="14"/>
        <v>249</v>
      </c>
      <c r="C323" s="143" t="s">
        <v>249</v>
      </c>
      <c r="D323" s="33">
        <v>43224</v>
      </c>
      <c r="E323" s="169">
        <v>133</v>
      </c>
      <c r="F323" s="160">
        <v>-13.071895424836599</v>
      </c>
      <c r="G323" s="158">
        <v>-38.425925925925931</v>
      </c>
      <c r="H323" s="157">
        <v>44258</v>
      </c>
      <c r="I323" s="158">
        <v>53.345199999999998</v>
      </c>
      <c r="J323" s="158">
        <v>0.10508695945894431</v>
      </c>
      <c r="K323" s="158">
        <v>0.36726246472249535</v>
      </c>
      <c r="L323" s="158">
        <v>0.78214739133060096</v>
      </c>
      <c r="M323" s="158">
        <v>2.2430325693005626</v>
      </c>
      <c r="N323" s="158">
        <v>3.5752701742396864</v>
      </c>
      <c r="O323" s="158">
        <v>0.19176193722754142</v>
      </c>
      <c r="P323" s="158">
        <v>6.101114410563846</v>
      </c>
      <c r="Q323" s="158">
        <v>1.761286790444383</v>
      </c>
      <c r="R323" s="158">
        <v>3.3071290756491845</v>
      </c>
      <c r="S323" s="158">
        <v>9.6552367296759414</v>
      </c>
      <c r="T323" s="7"/>
      <c r="U323" s="7"/>
      <c r="V323" s="7"/>
      <c r="W323" s="7"/>
      <c r="X323" s="7"/>
      <c r="Y323" s="48"/>
      <c r="Z323" s="49"/>
      <c r="AA323" s="7"/>
      <c r="AB323" s="7"/>
      <c r="AC323" s="12"/>
      <c r="AE323" s="7"/>
    </row>
    <row r="324" spans="2:31" s="9" customFormat="1" ht="11.25" customHeight="1" x14ac:dyDescent="0.2">
      <c r="B324" s="27">
        <f t="shared" si="14"/>
        <v>250</v>
      </c>
      <c r="C324" s="143" t="s">
        <v>250</v>
      </c>
      <c r="D324" s="33">
        <v>43291</v>
      </c>
      <c r="E324" s="169">
        <v>148</v>
      </c>
      <c r="F324" s="160">
        <v>-5.1282051282051322</v>
      </c>
      <c r="G324" s="158">
        <v>-30.516431924882625</v>
      </c>
      <c r="H324" s="157">
        <v>44258</v>
      </c>
      <c r="I324" s="158">
        <v>52.6982</v>
      </c>
      <c r="J324" s="158">
        <v>1.5183089075399003E-2</v>
      </c>
      <c r="K324" s="158">
        <v>0.10010352261828892</v>
      </c>
      <c r="L324" s="158">
        <v>0.4594221574922841</v>
      </c>
      <c r="M324" s="158">
        <v>1.3491240790282077</v>
      </c>
      <c r="N324" s="158">
        <v>2.7359498428691342</v>
      </c>
      <c r="O324" s="158">
        <v>7.10205693798871E-2</v>
      </c>
      <c r="P324" s="158">
        <v>5.1169990166138879</v>
      </c>
      <c r="Q324" s="158">
        <v>0.92269861576064205</v>
      </c>
      <c r="R324" s="158">
        <v>2.0337574189269736</v>
      </c>
      <c r="S324" s="158">
        <v>5.4788273469077886</v>
      </c>
      <c r="T324" s="7"/>
      <c r="U324" s="7"/>
      <c r="V324" s="7"/>
      <c r="W324" s="7"/>
      <c r="X324" s="7"/>
      <c r="Y324" s="48"/>
      <c r="Z324" s="49"/>
      <c r="AA324" s="7"/>
      <c r="AB324" s="7"/>
      <c r="AC324" s="12"/>
      <c r="AE324" s="7"/>
    </row>
    <row r="325" spans="2:31" s="9" customFormat="1" ht="11.25" customHeight="1" x14ac:dyDescent="0.2">
      <c r="B325" s="27">
        <f t="shared" si="14"/>
        <v>251</v>
      </c>
      <c r="C325" s="143" t="s">
        <v>256</v>
      </c>
      <c r="D325" s="33">
        <v>43369</v>
      </c>
      <c r="E325" s="34">
        <v>119</v>
      </c>
      <c r="F325" s="156">
        <v>-0.83333333333333037</v>
      </c>
      <c r="G325" s="158">
        <v>-12.5</v>
      </c>
      <c r="H325" s="157">
        <v>44258</v>
      </c>
      <c r="I325" s="158">
        <v>51.722099999999998</v>
      </c>
      <c r="J325" s="158">
        <v>1.508286876164E-2</v>
      </c>
      <c r="K325" s="158">
        <v>0.10180086898465834</v>
      </c>
      <c r="L325" s="158">
        <v>0.46091273540933564</v>
      </c>
      <c r="M325" s="158">
        <v>1.3485153985880904</v>
      </c>
      <c r="N325" s="158">
        <v>2.7249201093940689</v>
      </c>
      <c r="O325" s="158">
        <v>7.2749083380929669E-2</v>
      </c>
      <c r="P325" s="158">
        <v>5.1072062167616394</v>
      </c>
      <c r="Q325" s="158">
        <v>0.92392767802447207</v>
      </c>
      <c r="R325" s="158">
        <v>2.2368777483664282</v>
      </c>
      <c r="S325" s="158">
        <v>5.5423346760328673</v>
      </c>
      <c r="T325" s="7"/>
      <c r="U325" s="7"/>
      <c r="V325" s="7"/>
      <c r="W325" s="7"/>
      <c r="X325" s="7"/>
      <c r="Y325" s="48"/>
      <c r="Z325" s="49"/>
      <c r="AA325" s="7"/>
      <c r="AB325" s="7"/>
      <c r="AC325" s="12"/>
      <c r="AE325" s="7"/>
    </row>
    <row r="326" spans="2:31" s="9" customFormat="1" ht="11.25" customHeight="1" x14ac:dyDescent="0.2">
      <c r="B326" s="27">
        <f t="shared" si="14"/>
        <v>252</v>
      </c>
      <c r="C326" s="143" t="s">
        <v>258</v>
      </c>
      <c r="D326" s="33">
        <v>43448</v>
      </c>
      <c r="E326" s="169">
        <v>45</v>
      </c>
      <c r="F326" s="160">
        <v>-13.461538461538458</v>
      </c>
      <c r="G326" s="158">
        <v>-29.6875</v>
      </c>
      <c r="H326" s="157">
        <v>44258</v>
      </c>
      <c r="I326" s="158">
        <v>51.573599999999999</v>
      </c>
      <c r="J326" s="158">
        <v>1.4932348703311504E-2</v>
      </c>
      <c r="K326" s="158">
        <v>9.9568536342520275E-2</v>
      </c>
      <c r="L326" s="158">
        <v>0.45617985406924966</v>
      </c>
      <c r="M326" s="158">
        <v>1.3526499794636049</v>
      </c>
      <c r="N326" s="158">
        <v>2.7350270713895064</v>
      </c>
      <c r="O326" s="158">
        <v>7.0628594490962371E-2</v>
      </c>
      <c r="P326" s="158">
        <v>5.1160231129047329</v>
      </c>
      <c r="Q326" s="158">
        <v>0.92483513042802556</v>
      </c>
      <c r="R326" s="158">
        <v>1.7161119648600565</v>
      </c>
      <c r="S326" s="158">
        <v>3.8482479548092474</v>
      </c>
      <c r="T326" s="7"/>
      <c r="U326" s="7"/>
      <c r="V326" s="7"/>
      <c r="W326" s="7"/>
      <c r="X326" s="7"/>
      <c r="Y326" s="48"/>
      <c r="Z326" s="49"/>
      <c r="AA326" s="7"/>
      <c r="AB326" s="7"/>
      <c r="AC326" s="12"/>
      <c r="AE326" s="7"/>
    </row>
    <row r="327" spans="2:31" s="9" customFormat="1" ht="11.25" customHeight="1" x14ac:dyDescent="0.2">
      <c r="B327" s="27">
        <f t="shared" si="14"/>
        <v>253</v>
      </c>
      <c r="C327" s="143" t="s">
        <v>263</v>
      </c>
      <c r="D327" s="33">
        <v>43599</v>
      </c>
      <c r="E327" s="169">
        <v>99</v>
      </c>
      <c r="F327" s="160">
        <v>2.0618556701030855</v>
      </c>
      <c r="G327" s="158">
        <v>11.23595505617978</v>
      </c>
      <c r="H327" s="157">
        <v>44258</v>
      </c>
      <c r="I327" s="158">
        <v>57.044800000000002</v>
      </c>
      <c r="J327" s="158">
        <v>0.35483638295590314</v>
      </c>
      <c r="K327" s="158">
        <v>1.1140397367427557</v>
      </c>
      <c r="L327" s="158">
        <v>1.6401095425689238</v>
      </c>
      <c r="M327" s="158">
        <v>6.509927518101799</v>
      </c>
      <c r="N327" s="158">
        <v>6.8156667272104565</v>
      </c>
      <c r="O327" s="158">
        <v>0.52726555010433884</v>
      </c>
      <c r="P327" s="158">
        <v>17.379996049252689</v>
      </c>
      <c r="Q327" s="158">
        <v>4.1315042486971487</v>
      </c>
      <c r="R327" s="158">
        <v>10.300260562966868</v>
      </c>
      <c r="S327" s="158">
        <v>19.363368183886397</v>
      </c>
      <c r="T327" s="7"/>
      <c r="U327" s="7"/>
      <c r="V327" s="7"/>
      <c r="W327" s="7"/>
      <c r="X327" s="7"/>
      <c r="Y327" s="48"/>
      <c r="Z327" s="49"/>
      <c r="AA327" s="7"/>
      <c r="AB327" s="7"/>
      <c r="AC327" s="12"/>
      <c r="AE327" s="7"/>
    </row>
    <row r="328" spans="2:31" s="9" customFormat="1" ht="11.25" customHeight="1" x14ac:dyDescent="0.2">
      <c r="B328" s="27">
        <f t="shared" si="14"/>
        <v>254</v>
      </c>
      <c r="C328" s="143" t="s">
        <v>245</v>
      </c>
      <c r="D328" s="33">
        <v>43159</v>
      </c>
      <c r="E328" s="169">
        <v>151</v>
      </c>
      <c r="F328" s="160">
        <v>1.3422818791946289</v>
      </c>
      <c r="G328" s="158">
        <v>-20.526315789473681</v>
      </c>
      <c r="H328" s="157">
        <v>44258</v>
      </c>
      <c r="I328" s="158">
        <v>117.3113</v>
      </c>
      <c r="J328" s="158">
        <v>0.20714315001093553</v>
      </c>
      <c r="K328" s="158">
        <v>0.95471760788763405</v>
      </c>
      <c r="L328" s="158">
        <v>2.2081098200073423</v>
      </c>
      <c r="M328" s="158">
        <v>6.2096320050411213</v>
      </c>
      <c r="N328" s="158">
        <v>7.4209460740190636</v>
      </c>
      <c r="O328" s="158">
        <v>0.42047558596507439</v>
      </c>
      <c r="P328" s="158">
        <v>16.962284542924078</v>
      </c>
      <c r="Q328" s="158">
        <v>4.5336315477596534</v>
      </c>
      <c r="R328" s="158">
        <v>8.3992454554550289</v>
      </c>
      <c r="S328" s="158">
        <v>27.486038759972221</v>
      </c>
      <c r="T328" s="7"/>
      <c r="U328" s="7"/>
      <c r="V328" s="7"/>
      <c r="W328" s="7"/>
      <c r="X328" s="7"/>
      <c r="Y328" s="48"/>
      <c r="Z328" s="49"/>
      <c r="AA328" s="7"/>
      <c r="AB328" s="7"/>
      <c r="AC328" s="12"/>
      <c r="AE328" s="7"/>
    </row>
    <row r="329" spans="2:31" s="9" customFormat="1" ht="11.25" customHeight="1" x14ac:dyDescent="0.2">
      <c r="B329" s="27">
        <f t="shared" si="14"/>
        <v>255</v>
      </c>
      <c r="C329" s="143" t="s">
        <v>248</v>
      </c>
      <c r="D329" s="33">
        <v>43217</v>
      </c>
      <c r="E329" s="169">
        <v>116</v>
      </c>
      <c r="F329" s="160">
        <v>-9.375</v>
      </c>
      <c r="G329" s="158">
        <v>-28.834355828220858</v>
      </c>
      <c r="H329" s="157">
        <v>44258</v>
      </c>
      <c r="I329" s="158">
        <v>112.0487</v>
      </c>
      <c r="J329" s="158">
        <v>0.20542126114524439</v>
      </c>
      <c r="K329" s="158">
        <v>0.95186868987191531</v>
      </c>
      <c r="L329" s="158">
        <v>2.1075125756360835</v>
      </c>
      <c r="M329" s="158">
        <v>5.2527410179528111</v>
      </c>
      <c r="N329" s="158">
        <v>6.2351916095505722</v>
      </c>
      <c r="O329" s="158">
        <v>0.4157376273471014</v>
      </c>
      <c r="P329" s="158">
        <v>11.872165722490035</v>
      </c>
      <c r="Q329" s="158">
        <v>3.973784012256143</v>
      </c>
      <c r="R329" s="158">
        <v>6.3216826042340468</v>
      </c>
      <c r="S329" s="158">
        <v>19.10416510552524</v>
      </c>
      <c r="T329" s="7"/>
      <c r="U329" s="7"/>
      <c r="V329" s="7"/>
      <c r="W329" s="7"/>
      <c r="X329" s="7"/>
      <c r="Y329" s="48"/>
      <c r="Z329" s="49"/>
      <c r="AA329" s="7"/>
      <c r="AB329" s="7"/>
      <c r="AC329" s="12"/>
      <c r="AE329" s="7"/>
    </row>
    <row r="330" spans="2:31" s="9" customFormat="1" ht="11.25" customHeight="1" x14ac:dyDescent="0.2">
      <c r="B330" s="27">
        <f t="shared" si="14"/>
        <v>256</v>
      </c>
      <c r="C330" s="143" t="s">
        <v>251</v>
      </c>
      <c r="D330" s="33">
        <v>43272</v>
      </c>
      <c r="E330" s="169">
        <v>94</v>
      </c>
      <c r="F330" s="160">
        <v>-4.081632653061229</v>
      </c>
      <c r="G330" s="158">
        <v>-37.748344370860934</v>
      </c>
      <c r="H330" s="157">
        <v>44258</v>
      </c>
      <c r="I330" s="158">
        <v>105.9605</v>
      </c>
      <c r="J330" s="158">
        <v>0.1286092810353745</v>
      </c>
      <c r="K330" s="158">
        <v>0.60508985674569971</v>
      </c>
      <c r="L330" s="158">
        <v>1.3693794359656897</v>
      </c>
      <c r="M330" s="158">
        <v>3.1559978854872384</v>
      </c>
      <c r="N330" s="158">
        <v>4.1804724477574773</v>
      </c>
      <c r="O330" s="158">
        <v>0.27595631259527131</v>
      </c>
      <c r="P330" s="158">
        <v>6.9659802140115357</v>
      </c>
      <c r="Q330" s="158">
        <v>2.4343016016642904</v>
      </c>
      <c r="R330" s="158">
        <v>4.2502128493811409</v>
      </c>
      <c r="S330" s="158">
        <v>11.900629301100029</v>
      </c>
      <c r="T330" s="7"/>
      <c r="U330" s="7"/>
      <c r="V330" s="7"/>
      <c r="W330" s="7"/>
      <c r="X330" s="7"/>
      <c r="Y330" s="48"/>
      <c r="Z330" s="49"/>
      <c r="AA330" s="7"/>
      <c r="AB330" s="7"/>
      <c r="AC330" s="12"/>
      <c r="AE330" s="7"/>
    </row>
    <row r="331" spans="2:31" s="9" customFormat="1" ht="11.25" customHeight="1" x14ac:dyDescent="0.2">
      <c r="B331" s="27">
        <f t="shared" si="14"/>
        <v>257</v>
      </c>
      <c r="C331" s="143" t="s">
        <v>252</v>
      </c>
      <c r="D331" s="33">
        <v>43357</v>
      </c>
      <c r="E331" s="169">
        <v>61</v>
      </c>
      <c r="F331" s="160">
        <v>-1.6129032258064502</v>
      </c>
      <c r="G331" s="158">
        <v>-58.219178082191782</v>
      </c>
      <c r="H331" s="157">
        <v>44258</v>
      </c>
      <c r="I331" s="158">
        <v>102.4525</v>
      </c>
      <c r="J331" s="158">
        <v>4.9608551420532443E-2</v>
      </c>
      <c r="K331" s="158">
        <v>0.25079210381597772</v>
      </c>
      <c r="L331" s="158">
        <v>0.66835474878719214</v>
      </c>
      <c r="M331" s="158">
        <v>1.4021762583162456</v>
      </c>
      <c r="N331" s="158">
        <v>2.6729387996026643</v>
      </c>
      <c r="O331" s="158">
        <v>0.13018071859365321</v>
      </c>
      <c r="P331" s="158">
        <v>3.5813293270055668</v>
      </c>
      <c r="Q331" s="158">
        <v>1.0771433109675765</v>
      </c>
      <c r="R331" s="158">
        <v>2.4193523834736164</v>
      </c>
      <c r="S331" s="158">
        <v>6.0786437615945266</v>
      </c>
      <c r="T331" s="7"/>
      <c r="U331" s="7"/>
      <c r="V331" s="7"/>
      <c r="W331" s="7"/>
      <c r="X331" s="7"/>
      <c r="Y331" s="48"/>
      <c r="Z331" s="49"/>
      <c r="AA331" s="7"/>
      <c r="AB331" s="7"/>
      <c r="AC331" s="12"/>
      <c r="AE331" s="7"/>
    </row>
    <row r="332" spans="2:31" s="9" customFormat="1" ht="11.25" customHeight="1" x14ac:dyDescent="0.2">
      <c r="B332" s="27">
        <f t="shared" si="14"/>
        <v>258</v>
      </c>
      <c r="C332" s="143" t="s">
        <v>259</v>
      </c>
      <c r="D332" s="33">
        <v>43451</v>
      </c>
      <c r="E332" s="34">
        <v>56</v>
      </c>
      <c r="F332" s="156">
        <v>-11.111111111111116</v>
      </c>
      <c r="G332" s="158">
        <v>-37.777777777777779</v>
      </c>
      <c r="H332" s="157">
        <v>44258</v>
      </c>
      <c r="I332" s="158">
        <v>101.49169999999999</v>
      </c>
      <c r="J332" s="158">
        <v>2.8976279859604936E-2</v>
      </c>
      <c r="K332" s="158">
        <v>0.15394377302371254</v>
      </c>
      <c r="L332" s="158">
        <v>0.4813599259446022</v>
      </c>
      <c r="M332" s="158">
        <v>1.1722990518931331</v>
      </c>
      <c r="N332" s="158">
        <v>2.354755296661315</v>
      </c>
      <c r="O332" s="158">
        <v>9.2506846788698027E-2</v>
      </c>
      <c r="P332" s="158">
        <v>3.2617089531661314</v>
      </c>
      <c r="Q332" s="158">
        <v>0.86061513112452026</v>
      </c>
      <c r="R332" s="158">
        <v>2.0324061293166551</v>
      </c>
      <c r="S332" s="158">
        <v>4.5489420796039681</v>
      </c>
      <c r="T332" s="7"/>
      <c r="U332" s="7"/>
      <c r="V332" s="7"/>
      <c r="W332" s="7"/>
      <c r="X332" s="7"/>
      <c r="Y332" s="48"/>
      <c r="Z332" s="49"/>
      <c r="AA332" s="7"/>
      <c r="AB332" s="7"/>
      <c r="AC332" s="12"/>
      <c r="AE332" s="7"/>
    </row>
    <row r="333" spans="2:31" s="9" customFormat="1" ht="11.25" customHeight="1" x14ac:dyDescent="0.2">
      <c r="B333" s="27">
        <f t="shared" si="14"/>
        <v>259</v>
      </c>
      <c r="C333" s="143" t="s">
        <v>257</v>
      </c>
      <c r="D333" s="33">
        <v>43397</v>
      </c>
      <c r="E333" s="169">
        <v>134</v>
      </c>
      <c r="F333" s="160">
        <v>-1.4705882352941124</v>
      </c>
      <c r="G333" s="158">
        <v>-13.548387096774196</v>
      </c>
      <c r="H333" s="157">
        <v>44258</v>
      </c>
      <c r="I333" s="158">
        <v>105.1754</v>
      </c>
      <c r="J333" s="158">
        <v>1.4359030927058036E-2</v>
      </c>
      <c r="K333" s="158">
        <v>0.10555420717750508</v>
      </c>
      <c r="L333" s="158">
        <v>0.44993376585293898</v>
      </c>
      <c r="M333" s="158">
        <v>1.4344957950774617</v>
      </c>
      <c r="N333" s="158">
        <v>2.9220251806937991</v>
      </c>
      <c r="O333" s="158">
        <v>7.6692662243993404E-2</v>
      </c>
      <c r="P333" s="158">
        <v>3.8431956430945657</v>
      </c>
      <c r="Q333" s="158">
        <v>0.95953186824571102</v>
      </c>
      <c r="R333" s="158">
        <v>2.2082474215251002</v>
      </c>
      <c r="S333" s="158">
        <v>5.2937068280650479</v>
      </c>
      <c r="T333" s="7"/>
      <c r="U333" s="7"/>
      <c r="V333" s="7"/>
      <c r="W333" s="7"/>
      <c r="X333" s="7"/>
      <c r="Y333" s="48"/>
      <c r="Z333" s="49"/>
      <c r="AA333" s="7"/>
      <c r="AB333" s="7"/>
      <c r="AC333" s="12"/>
      <c r="AE333" s="7"/>
    </row>
    <row r="334" spans="2:31" customFormat="1" ht="11.25" customHeight="1" x14ac:dyDescent="0.2">
      <c r="B334" s="27"/>
      <c r="C334" s="143"/>
      <c r="D334" s="21"/>
      <c r="E334" s="100">
        <v>209.34</v>
      </c>
      <c r="F334" s="160"/>
      <c r="G334" s="160"/>
      <c r="H334" s="160"/>
      <c r="I334" s="159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</row>
    <row r="335" spans="2:31" customFormat="1" x14ac:dyDescent="0.2">
      <c r="B335" s="20"/>
      <c r="C335" s="140"/>
      <c r="D335" s="74"/>
      <c r="E335" s="101"/>
      <c r="F335" s="98"/>
      <c r="G335" s="98"/>
      <c r="H335" s="98"/>
      <c r="I335" s="24"/>
      <c r="J335" s="25"/>
      <c r="K335" s="25"/>
      <c r="L335" s="25"/>
      <c r="M335" s="25"/>
      <c r="N335" s="25"/>
      <c r="O335" s="25"/>
      <c r="P335" s="25"/>
      <c r="Q335" s="25"/>
      <c r="R335" s="25"/>
      <c r="S335" s="26"/>
    </row>
    <row r="336" spans="2:31" x14ac:dyDescent="0.2">
      <c r="B336" s="171" t="s">
        <v>300</v>
      </c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3"/>
    </row>
    <row r="337" spans="2:31" ht="11.25" customHeight="1" x14ac:dyDescent="0.2">
      <c r="B337" s="27">
        <v>260</v>
      </c>
      <c r="C337" s="143" t="s">
        <v>271</v>
      </c>
      <c r="D337" s="33">
        <v>43726</v>
      </c>
      <c r="E337" s="169">
        <v>818.32866899999999</v>
      </c>
      <c r="F337" s="160">
        <v>-0.43637186273685069</v>
      </c>
      <c r="G337" s="160">
        <v>-3.4330434341372285</v>
      </c>
      <c r="H337" s="157">
        <v>44258</v>
      </c>
      <c r="I337" s="162">
        <v>10.1669</v>
      </c>
      <c r="J337" s="158">
        <v>3.8374495719772916E-2</v>
      </c>
      <c r="K337" s="158">
        <v>-15.275833333333322</v>
      </c>
      <c r="L337" s="158">
        <v>0.52800711919711585</v>
      </c>
      <c r="M337" s="158">
        <v>1.2074938281436465</v>
      </c>
      <c r="N337" s="158">
        <v>1.8686625786541233</v>
      </c>
      <c r="O337" s="158">
        <v>0.11521191113912366</v>
      </c>
      <c r="P337" s="158">
        <v>1.1964127524460411</v>
      </c>
      <c r="Q337" s="158">
        <v>0.65739319835651511</v>
      </c>
      <c r="R337" s="158">
        <v>10.319225915347596</v>
      </c>
      <c r="S337" s="158">
        <v>15.38931445740246</v>
      </c>
    </row>
    <row r="338" spans="2:31" s="9" customFormat="1" ht="11.25" customHeight="1" x14ac:dyDescent="0.2">
      <c r="B338" s="165">
        <f>1+B337</f>
        <v>261</v>
      </c>
      <c r="C338" s="143" t="s">
        <v>272</v>
      </c>
      <c r="D338" s="33">
        <v>43727</v>
      </c>
      <c r="E338" s="169">
        <v>272.65301599999998</v>
      </c>
      <c r="F338" s="160">
        <v>1.6249604840194332</v>
      </c>
      <c r="G338" s="160">
        <v>-85.755892392743291</v>
      </c>
      <c r="H338" s="157">
        <v>44258</v>
      </c>
      <c r="I338" s="162">
        <v>10.4147</v>
      </c>
      <c r="J338" s="158">
        <v>1.8246773202212907E-2</v>
      </c>
      <c r="K338" s="158">
        <v>0.13942039576160248</v>
      </c>
      <c r="L338" s="158">
        <v>0.50082989153508173</v>
      </c>
      <c r="M338" s="158">
        <v>1.6187260947622795</v>
      </c>
      <c r="N338" s="158">
        <v>3.2518068347427764</v>
      </c>
      <c r="O338" s="158">
        <v>9.9958670934152671E-2</v>
      </c>
      <c r="P338" s="158">
        <v>4.4311505565114873</v>
      </c>
      <c r="Q338" s="158">
        <v>1.0753209949630804</v>
      </c>
      <c r="R338" s="158">
        <v>10.216932092508069</v>
      </c>
      <c r="S338" s="158">
        <v>15.20269046850451</v>
      </c>
      <c r="T338" s="7"/>
      <c r="U338" s="7"/>
      <c r="V338" s="7"/>
      <c r="W338" s="7"/>
      <c r="X338" s="7"/>
      <c r="Y338" s="48"/>
      <c r="Z338" s="49"/>
      <c r="AA338" s="7"/>
      <c r="AB338" s="7"/>
      <c r="AC338" s="12"/>
      <c r="AE338" s="7"/>
    </row>
    <row r="339" spans="2:31" s="9" customFormat="1" ht="11.25" customHeight="1" x14ac:dyDescent="0.2">
      <c r="B339" s="165">
        <f t="shared" ref="B339:B341" si="15">1+B338</f>
        <v>262</v>
      </c>
      <c r="C339" s="143" t="s">
        <v>273</v>
      </c>
      <c r="D339" s="33">
        <v>43748</v>
      </c>
      <c r="E339" s="169">
        <v>2545.9607649999998</v>
      </c>
      <c r="F339" s="160">
        <v>0.4697785500513918</v>
      </c>
      <c r="G339" s="160">
        <v>-41.430198029254527</v>
      </c>
      <c r="H339" s="157">
        <v>44258</v>
      </c>
      <c r="I339" s="162">
        <v>10.0618</v>
      </c>
      <c r="J339" s="158">
        <v>2.684136751796018E-2</v>
      </c>
      <c r="K339" s="158">
        <v>0.1453141173660466</v>
      </c>
      <c r="L339" s="158">
        <v>0.45505356490864735</v>
      </c>
      <c r="M339" s="158">
        <v>1.5102973798869934</v>
      </c>
      <c r="N339" s="158">
        <v>3.2470144743464768</v>
      </c>
      <c r="O339" s="158">
        <v>0.10546004457181457</v>
      </c>
      <c r="P339" s="158">
        <v>4.2819113574160683</v>
      </c>
      <c r="Q339" s="158">
        <v>0.94627391385804227</v>
      </c>
      <c r="R339" s="158">
        <v>10.38421088572299</v>
      </c>
      <c r="S339" s="158">
        <v>14.802722400760926</v>
      </c>
      <c r="T339" s="7"/>
      <c r="U339" s="7"/>
      <c r="V339" s="7"/>
      <c r="W339" s="7"/>
      <c r="X339" s="7"/>
      <c r="Y339" s="48"/>
      <c r="Z339" s="49"/>
      <c r="AA339" s="7"/>
      <c r="AB339" s="7"/>
      <c r="AC339" s="12"/>
      <c r="AE339" s="7"/>
    </row>
    <row r="340" spans="2:31" s="9" customFormat="1" ht="11.25" customHeight="1" x14ac:dyDescent="0.2">
      <c r="B340" s="165">
        <f t="shared" si="15"/>
        <v>263</v>
      </c>
      <c r="C340" s="143" t="s">
        <v>274</v>
      </c>
      <c r="D340" s="33">
        <v>43805</v>
      </c>
      <c r="E340" s="169">
        <v>321.540887</v>
      </c>
      <c r="F340" s="160">
        <v>-8.8476921823915422</v>
      </c>
      <c r="G340" s="160">
        <v>-19.966126952677744</v>
      </c>
      <c r="H340" s="157">
        <v>44258</v>
      </c>
      <c r="I340" s="162">
        <v>10.0983</v>
      </c>
      <c r="J340" s="158">
        <v>4.1608464350462171E-2</v>
      </c>
      <c r="K340" s="158">
        <v>0.1656483097921102</v>
      </c>
      <c r="L340" s="158">
        <v>0.36375637113885695</v>
      </c>
      <c r="M340" s="158">
        <v>1.1359073027216615</v>
      </c>
      <c r="N340" s="158">
        <v>2.6909050262531542</v>
      </c>
      <c r="O340" s="158">
        <v>0.1189732607596472</v>
      </c>
      <c r="P340" s="158">
        <v>2.0665168547016943</v>
      </c>
      <c r="Q340" s="158">
        <v>0.61213612901296344</v>
      </c>
      <c r="R340" s="158">
        <v>10.621011409102387</v>
      </c>
      <c r="S340" s="158">
        <v>13.377479829498817</v>
      </c>
      <c r="T340" s="7"/>
      <c r="U340" s="7"/>
      <c r="V340" s="7"/>
      <c r="W340" s="7"/>
      <c r="X340" s="7"/>
      <c r="Y340" s="48"/>
      <c r="Z340" s="49"/>
      <c r="AA340" s="7"/>
      <c r="AB340" s="7"/>
      <c r="AC340" s="12"/>
      <c r="AE340" s="7"/>
    </row>
    <row r="341" spans="2:31" s="9" customFormat="1" ht="11.25" customHeight="1" x14ac:dyDescent="0.2">
      <c r="B341" s="165">
        <f t="shared" si="15"/>
        <v>264</v>
      </c>
      <c r="C341" s="143" t="s">
        <v>270</v>
      </c>
      <c r="D341" s="33">
        <v>41817</v>
      </c>
      <c r="E341" s="169">
        <v>97</v>
      </c>
      <c r="F341" s="160">
        <v>2.1052631578947434</v>
      </c>
      <c r="G341" s="160">
        <v>-13.392857142857139</v>
      </c>
      <c r="H341" s="157">
        <v>44258</v>
      </c>
      <c r="I341" s="162">
        <v>119.95489999999999</v>
      </c>
      <c r="J341" s="158">
        <v>0.1209414906935935</v>
      </c>
      <c r="K341" s="158">
        <v>1.0582721216372937</v>
      </c>
      <c r="L341" s="158">
        <v>2.9163157337558587</v>
      </c>
      <c r="M341" s="158">
        <v>6.4835560422170202</v>
      </c>
      <c r="N341" s="158">
        <v>8.4932476759247422</v>
      </c>
      <c r="O341" s="158">
        <v>0.43277701658555046</v>
      </c>
      <c r="P341" s="158">
        <v>17.041346574799633</v>
      </c>
      <c r="Q341" s="158">
        <v>5.1749311904045747</v>
      </c>
      <c r="R341" s="158">
        <v>9.8646458505303958</v>
      </c>
      <c r="S341" s="158">
        <v>87.605084451969944</v>
      </c>
      <c r="T341" s="7"/>
      <c r="U341" s="7"/>
      <c r="V341" s="7"/>
      <c r="W341" s="7"/>
      <c r="X341" s="7"/>
      <c r="Y341" s="48"/>
      <c r="Z341" s="49"/>
      <c r="AA341" s="7"/>
      <c r="AB341" s="7"/>
      <c r="AC341" s="12"/>
      <c r="AE341" s="7"/>
    </row>
    <row r="342" spans="2:31" s="9" customFormat="1" ht="11.25" customHeight="1" x14ac:dyDescent="0.2">
      <c r="B342" s="27"/>
      <c r="C342" s="143"/>
      <c r="D342" s="21"/>
      <c r="E342" s="100">
        <v>209.34</v>
      </c>
      <c r="F342" s="160"/>
      <c r="G342" s="160"/>
      <c r="H342" s="160"/>
      <c r="I342" s="159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7"/>
      <c r="U342" s="7"/>
      <c r="V342" s="7"/>
      <c r="W342" s="7"/>
      <c r="X342" s="7"/>
      <c r="Y342" s="48"/>
      <c r="Z342" s="49"/>
      <c r="AA342" s="7"/>
      <c r="AB342" s="7"/>
      <c r="AC342" s="12"/>
      <c r="AE342" s="7"/>
    </row>
    <row r="343" spans="2:31" s="9" customFormat="1" ht="11.25" customHeight="1" x14ac:dyDescent="0.2">
      <c r="B343" s="20"/>
      <c r="C343" s="140"/>
      <c r="D343" s="74"/>
      <c r="E343" s="101"/>
      <c r="F343" s="98"/>
      <c r="G343" s="98"/>
      <c r="H343" s="98"/>
      <c r="I343" s="24"/>
      <c r="J343" s="25"/>
      <c r="K343" s="25"/>
      <c r="L343" s="25"/>
      <c r="M343" s="25"/>
      <c r="N343" s="25"/>
      <c r="O343" s="25"/>
      <c r="P343" s="25"/>
      <c r="Q343" s="25"/>
      <c r="R343" s="25"/>
      <c r="S343" s="26"/>
      <c r="T343" s="7"/>
      <c r="U343" s="7"/>
      <c r="V343" s="7"/>
      <c r="W343" s="7"/>
      <c r="X343" s="7"/>
      <c r="Y343" s="48"/>
      <c r="Z343" s="49"/>
      <c r="AA343" s="7"/>
      <c r="AB343" s="7"/>
      <c r="AC343" s="12"/>
      <c r="AE343" s="7"/>
    </row>
    <row r="344" spans="2:31" s="9" customFormat="1" ht="11.25" customHeight="1" x14ac:dyDescent="0.2">
      <c r="B344" s="171" t="s">
        <v>318</v>
      </c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3"/>
      <c r="T344" s="7"/>
      <c r="U344" s="7"/>
      <c r="V344" s="7"/>
      <c r="W344" s="7"/>
      <c r="X344" s="7"/>
      <c r="Y344" s="48"/>
      <c r="Z344" s="49"/>
      <c r="AA344" s="7"/>
      <c r="AB344" s="7"/>
      <c r="AC344" s="12"/>
      <c r="AE344" s="7"/>
    </row>
    <row r="345" spans="2:31" s="9" customFormat="1" ht="11.25" customHeight="1" x14ac:dyDescent="0.2">
      <c r="B345" s="165">
        <v>265</v>
      </c>
      <c r="C345" s="143" t="s">
        <v>282</v>
      </c>
      <c r="D345" s="33">
        <v>43901</v>
      </c>
      <c r="E345" s="169">
        <v>227</v>
      </c>
      <c r="F345" s="160">
        <v>-0.43859649122807154</v>
      </c>
      <c r="G345" s="160">
        <v>12.376237623762387</v>
      </c>
      <c r="H345" s="157">
        <v>44258</v>
      </c>
      <c r="I345" s="162">
        <v>101.0624</v>
      </c>
      <c r="J345" s="158">
        <v>5.1653618425261394</v>
      </c>
      <c r="K345" s="158">
        <v>4.3323932463700885</v>
      </c>
      <c r="L345" s="158">
        <v>6.386202972704683</v>
      </c>
      <c r="M345" s="158">
        <v>5.2015584433186</v>
      </c>
      <c r="N345" s="158">
        <v>5.0745205950807435</v>
      </c>
      <c r="O345" s="158">
        <v>7.3480829638642806</v>
      </c>
      <c r="P345" s="158">
        <v>5.054660935249994</v>
      </c>
      <c r="Q345" s="158">
        <v>5.7972757659038479</v>
      </c>
      <c r="R345" s="158">
        <v>3.1007987377855484</v>
      </c>
      <c r="S345" s="158">
        <v>3.040436444519079</v>
      </c>
      <c r="T345" s="7"/>
      <c r="U345" s="7"/>
      <c r="V345" s="7"/>
      <c r="W345" s="7"/>
      <c r="X345" s="7"/>
      <c r="Y345" s="48"/>
      <c r="Z345" s="49"/>
      <c r="AA345" s="7"/>
      <c r="AB345" s="7"/>
      <c r="AC345" s="12"/>
      <c r="AE345" s="7"/>
    </row>
    <row r="346" spans="2:31" s="9" customFormat="1" ht="11.25" customHeight="1" x14ac:dyDescent="0.2">
      <c r="B346" s="165">
        <f>1+B345</f>
        <v>266</v>
      </c>
      <c r="C346" s="143" t="s">
        <v>275</v>
      </c>
      <c r="D346" s="33">
        <v>43413</v>
      </c>
      <c r="E346" s="169">
        <v>299</v>
      </c>
      <c r="F346" s="160">
        <v>-2.6058631921824116</v>
      </c>
      <c r="G346" s="160">
        <v>-9.6676737160120823</v>
      </c>
      <c r="H346" s="157">
        <v>44258</v>
      </c>
      <c r="I346" s="162">
        <v>105.20269999999999</v>
      </c>
      <c r="J346" s="158">
        <v>9.0229109679194064</v>
      </c>
      <c r="K346" s="158">
        <v>4.8071969930700051</v>
      </c>
      <c r="L346" s="158">
        <v>0.3968080399308368</v>
      </c>
      <c r="M346" s="158">
        <v>2.7463683928825504</v>
      </c>
      <c r="N346" s="158">
        <v>4.1063595636096535</v>
      </c>
      <c r="O346" s="158">
        <v>9.2474388683181736</v>
      </c>
      <c r="P346" s="158">
        <v>3.5070256138514502</v>
      </c>
      <c r="Q346" s="158">
        <v>1.4135669291361879</v>
      </c>
      <c r="R346" s="158">
        <v>11.852445946949096</v>
      </c>
      <c r="S346" s="158">
        <v>29.643547451423746</v>
      </c>
      <c r="T346" s="7"/>
      <c r="U346" s="7"/>
      <c r="V346" s="7"/>
      <c r="W346" s="7"/>
      <c r="X346" s="7"/>
      <c r="Y346" s="48"/>
      <c r="Z346" s="49"/>
      <c r="AA346" s="7"/>
      <c r="AB346" s="7"/>
      <c r="AC346" s="12"/>
      <c r="AE346" s="7"/>
    </row>
    <row r="347" spans="2:31" s="9" customFormat="1" ht="11.25" customHeight="1" x14ac:dyDescent="0.2">
      <c r="B347" s="165">
        <f t="shared" ref="B347:B352" si="16">1+B346</f>
        <v>267</v>
      </c>
      <c r="C347" s="143" t="s">
        <v>276</v>
      </c>
      <c r="D347" s="33">
        <v>43500</v>
      </c>
      <c r="E347" s="169">
        <v>642</v>
      </c>
      <c r="F347" s="160">
        <v>-0.77279752704790816</v>
      </c>
      <c r="G347" s="160">
        <v>-13.59353970390309</v>
      </c>
      <c r="H347" s="157">
        <v>44258</v>
      </c>
      <c r="I347" s="162">
        <v>104.703</v>
      </c>
      <c r="J347" s="158">
        <v>10.705315541936544</v>
      </c>
      <c r="K347" s="158">
        <v>4.9898234178986645</v>
      </c>
      <c r="L347" s="158">
        <v>1.957657481847038</v>
      </c>
      <c r="M347" s="158">
        <v>3.5650226952316948</v>
      </c>
      <c r="N347" s="158">
        <v>4.6735209527495565</v>
      </c>
      <c r="O347" s="158">
        <v>9.5127310079935476</v>
      </c>
      <c r="P347" s="158">
        <v>4.093046698802925</v>
      </c>
      <c r="Q347" s="158">
        <v>2.4560623554441552</v>
      </c>
      <c r="R347" s="158">
        <v>12.544988464173311</v>
      </c>
      <c r="S347" s="158">
        <v>27.817309418549542</v>
      </c>
      <c r="T347" s="7"/>
      <c r="U347" s="7"/>
      <c r="V347" s="7"/>
      <c r="W347" s="7"/>
      <c r="X347" s="7"/>
      <c r="Y347" s="48"/>
      <c r="Z347" s="49"/>
      <c r="AA347" s="7"/>
      <c r="AB347" s="7"/>
      <c r="AC347" s="12"/>
      <c r="AE347" s="7"/>
    </row>
    <row r="348" spans="2:31" s="9" customFormat="1" ht="11.25" customHeight="1" x14ac:dyDescent="0.2">
      <c r="B348" s="165">
        <f t="shared" si="16"/>
        <v>268</v>
      </c>
      <c r="C348" s="143" t="s">
        <v>277</v>
      </c>
      <c r="D348" s="33">
        <v>43571</v>
      </c>
      <c r="E348" s="169">
        <v>72</v>
      </c>
      <c r="F348" s="160">
        <v>-1.3698630136986356</v>
      </c>
      <c r="G348" s="160">
        <v>-40.983606557377051</v>
      </c>
      <c r="H348" s="157">
        <v>44258</v>
      </c>
      <c r="I348" s="162">
        <v>107.38800000000001</v>
      </c>
      <c r="J348" s="158">
        <v>12.2401073105306</v>
      </c>
      <c r="K348" s="158">
        <v>5.3076656338441683</v>
      </c>
      <c r="L348" s="158">
        <v>-6.6692504808766069</v>
      </c>
      <c r="M348" s="158">
        <v>-0.59624846730813397</v>
      </c>
      <c r="N348" s="158">
        <v>2.5721262079865967</v>
      </c>
      <c r="O348" s="158">
        <v>10.137131332563701</v>
      </c>
      <c r="P348" s="158">
        <v>1.9635216065743808</v>
      </c>
      <c r="Q348" s="158">
        <v>-3.6339767233235096</v>
      </c>
      <c r="R348" s="158">
        <v>13.648167292464652</v>
      </c>
      <c r="S348" s="158">
        <v>27.226963336367561</v>
      </c>
      <c r="T348" s="7"/>
      <c r="U348" s="7"/>
      <c r="V348" s="7"/>
      <c r="W348" s="7"/>
      <c r="X348" s="7"/>
      <c r="Y348" s="48"/>
      <c r="Z348" s="49"/>
      <c r="AA348" s="7"/>
      <c r="AB348" s="7"/>
      <c r="AC348" s="12"/>
      <c r="AE348" s="7"/>
    </row>
    <row r="349" spans="2:31" s="9" customFormat="1" ht="11.25" customHeight="1" x14ac:dyDescent="0.2">
      <c r="B349" s="165">
        <f t="shared" si="16"/>
        <v>269</v>
      </c>
      <c r="C349" s="143" t="s">
        <v>278</v>
      </c>
      <c r="D349" s="33">
        <v>43615</v>
      </c>
      <c r="E349" s="169">
        <v>177</v>
      </c>
      <c r="F349" s="160">
        <v>-4.3243243243243246</v>
      </c>
      <c r="G349" s="160">
        <v>-11.5</v>
      </c>
      <c r="H349" s="157">
        <v>44258</v>
      </c>
      <c r="I349" s="162">
        <v>104.2653</v>
      </c>
      <c r="J349" s="158">
        <v>6.3723595188714954</v>
      </c>
      <c r="K349" s="158">
        <v>4.2292547461445986</v>
      </c>
      <c r="L349" s="158">
        <v>4.9819546270338204</v>
      </c>
      <c r="M349" s="158">
        <v>4.6766929298137656</v>
      </c>
      <c r="N349" s="158">
        <v>4.7455115194520179</v>
      </c>
      <c r="O349" s="158">
        <v>8.3723952334873921</v>
      </c>
      <c r="P349" s="158">
        <v>4.546435596819836</v>
      </c>
      <c r="Q349" s="158">
        <v>4.6087103016555693</v>
      </c>
      <c r="R349" s="158">
        <v>12.867550135562023</v>
      </c>
      <c r="S349" s="158">
        <v>23.808953648627096</v>
      </c>
      <c r="T349" s="7"/>
      <c r="U349" s="7"/>
      <c r="V349" s="7"/>
      <c r="W349" s="7"/>
      <c r="X349" s="7"/>
      <c r="Y349" s="48"/>
      <c r="Z349" s="49"/>
      <c r="AA349" s="7"/>
      <c r="AB349" s="7"/>
      <c r="AC349" s="12"/>
      <c r="AE349" s="7"/>
    </row>
    <row r="350" spans="2:31" s="9" customFormat="1" ht="11.25" customHeight="1" x14ac:dyDescent="0.2">
      <c r="B350" s="165">
        <f t="shared" si="16"/>
        <v>270</v>
      </c>
      <c r="C350" s="143" t="s">
        <v>279</v>
      </c>
      <c r="D350" s="33">
        <v>43714</v>
      </c>
      <c r="E350" s="169">
        <v>2112</v>
      </c>
      <c r="F350" s="160">
        <v>0.52356020942407877</v>
      </c>
      <c r="G350" s="160">
        <v>-59.10939012584705</v>
      </c>
      <c r="H350" s="157">
        <v>44258</v>
      </c>
      <c r="I350" s="162">
        <v>100.4025</v>
      </c>
      <c r="J350" s="158">
        <v>10.036373635242789</v>
      </c>
      <c r="K350" s="158">
        <v>7.6454658347930859</v>
      </c>
      <c r="L350" s="158">
        <v>6.0022873055774548</v>
      </c>
      <c r="M350" s="158">
        <v>6.0608973439535632</v>
      </c>
      <c r="N350" s="158">
        <v>6.6348409696587574</v>
      </c>
      <c r="O350" s="158">
        <v>12.870684624106826</v>
      </c>
      <c r="P350" s="158">
        <v>6.3431510276951721</v>
      </c>
      <c r="Q350" s="158">
        <v>6.1408705273321917</v>
      </c>
      <c r="R350" s="158">
        <v>11.808378441481659</v>
      </c>
      <c r="S350" s="158">
        <v>17.882642414208895</v>
      </c>
      <c r="T350" s="7"/>
      <c r="U350" s="7"/>
      <c r="V350" s="7"/>
      <c r="W350" s="7"/>
      <c r="X350" s="7"/>
      <c r="Y350" s="48"/>
      <c r="Z350" s="49"/>
      <c r="AA350" s="7"/>
      <c r="AB350" s="7"/>
      <c r="AC350" s="12"/>
      <c r="AE350" s="7"/>
    </row>
    <row r="351" spans="2:31" s="9" customFormat="1" ht="11.25" customHeight="1" x14ac:dyDescent="0.2">
      <c r="B351" s="165">
        <f t="shared" si="16"/>
        <v>271</v>
      </c>
      <c r="C351" s="143" t="s">
        <v>280</v>
      </c>
      <c r="D351" s="33">
        <v>43679</v>
      </c>
      <c r="E351" s="169">
        <v>132</v>
      </c>
      <c r="F351" s="160">
        <v>-3.6496350364963459</v>
      </c>
      <c r="G351" s="160">
        <v>-22.807017543859654</v>
      </c>
      <c r="H351" s="157">
        <v>44258</v>
      </c>
      <c r="I351" s="162">
        <v>101.8514</v>
      </c>
      <c r="J351" s="158">
        <v>8.3159674824855312</v>
      </c>
      <c r="K351" s="158">
        <v>6.1711769273879042</v>
      </c>
      <c r="L351" s="158">
        <v>5.1017275960857038</v>
      </c>
      <c r="M351" s="158">
        <v>5.2495935407141703</v>
      </c>
      <c r="N351" s="158">
        <v>5.7495525408463468</v>
      </c>
      <c r="O351" s="158">
        <v>11.634093040642778</v>
      </c>
      <c r="P351" s="158">
        <v>5.2589553897583512</v>
      </c>
      <c r="Q351" s="158">
        <v>4.6688959473912988</v>
      </c>
      <c r="R351" s="158">
        <v>12.205489543551495</v>
      </c>
      <c r="S351" s="158">
        <v>19.929595319465342</v>
      </c>
      <c r="T351" s="7"/>
      <c r="U351" s="7"/>
      <c r="V351" s="7"/>
      <c r="W351" s="7"/>
      <c r="X351" s="7"/>
      <c r="Y351" s="48"/>
      <c r="Z351" s="49"/>
      <c r="AA351" s="7"/>
      <c r="AB351" s="7"/>
      <c r="AC351" s="12"/>
      <c r="AE351" s="7"/>
    </row>
    <row r="352" spans="2:31" s="9" customFormat="1" ht="11.25" customHeight="1" x14ac:dyDescent="0.2">
      <c r="B352" s="165">
        <f t="shared" si="16"/>
        <v>272</v>
      </c>
      <c r="C352" s="143" t="s">
        <v>281</v>
      </c>
      <c r="D352" s="33">
        <v>43871</v>
      </c>
      <c r="E352" s="169">
        <v>140</v>
      </c>
      <c r="F352" s="160">
        <v>-3.4482758620689613</v>
      </c>
      <c r="G352" s="160">
        <v>-9.0909090909090935</v>
      </c>
      <c r="H352" s="157">
        <v>44258</v>
      </c>
      <c r="I352" s="162">
        <v>102.4644</v>
      </c>
      <c r="J352" s="158">
        <v>8.3374820628414614</v>
      </c>
      <c r="K352" s="158">
        <v>6.4810952699220366</v>
      </c>
      <c r="L352" s="158">
        <v>3.9633629911180095</v>
      </c>
      <c r="M352" s="158">
        <v>4.3489761034550618</v>
      </c>
      <c r="N352" s="158">
        <v>4.6088928887119032</v>
      </c>
      <c r="O352" s="158">
        <v>12.135489986707809</v>
      </c>
      <c r="P352" s="158">
        <v>2.6840880726139771</v>
      </c>
      <c r="Q352" s="158">
        <v>3.5542401351515678</v>
      </c>
      <c r="R352" s="158">
        <v>8.436593038449347</v>
      </c>
      <c r="S352" s="158">
        <v>8.991448736730522</v>
      </c>
      <c r="T352" s="7"/>
      <c r="U352" s="7"/>
      <c r="V352" s="7"/>
      <c r="W352" s="7"/>
      <c r="X352" s="7"/>
      <c r="Y352" s="48"/>
      <c r="Z352" s="49"/>
      <c r="AA352" s="7"/>
      <c r="AB352" s="7"/>
      <c r="AC352" s="12"/>
      <c r="AE352" s="7"/>
    </row>
    <row r="353" spans="2:31" ht="11.25" customHeight="1" x14ac:dyDescent="0.2">
      <c r="B353" s="27"/>
      <c r="C353" s="143"/>
      <c r="D353" s="21"/>
      <c r="E353" s="100">
        <v>209.34</v>
      </c>
      <c r="F353" s="160"/>
      <c r="G353" s="160"/>
      <c r="H353" s="160"/>
      <c r="I353" s="159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</row>
    <row r="354" spans="2:31" ht="11.25" customHeight="1" x14ac:dyDescent="0.2">
      <c r="B354" s="20"/>
      <c r="C354" s="140"/>
      <c r="D354" s="74"/>
      <c r="E354" s="101"/>
      <c r="F354" s="98"/>
      <c r="G354" s="98"/>
      <c r="H354" s="98"/>
      <c r="I354" s="24"/>
      <c r="J354" s="25"/>
      <c r="K354" s="25"/>
      <c r="L354" s="25"/>
      <c r="M354" s="25"/>
      <c r="N354" s="25"/>
      <c r="O354" s="25"/>
      <c r="P354" s="25"/>
      <c r="Q354" s="25"/>
      <c r="R354" s="25"/>
      <c r="S354" s="26"/>
    </row>
    <row r="355" spans="2:31" x14ac:dyDescent="0.2">
      <c r="B355" s="171" t="s">
        <v>301</v>
      </c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3"/>
    </row>
    <row r="356" spans="2:31" ht="11.25" customHeight="1" x14ac:dyDescent="0.2">
      <c r="B356" s="165">
        <v>273</v>
      </c>
      <c r="C356" s="143" t="s">
        <v>283</v>
      </c>
      <c r="D356" s="33">
        <v>42229</v>
      </c>
      <c r="E356" s="169">
        <v>502</v>
      </c>
      <c r="F356" s="160">
        <v>7.2649572649572614</v>
      </c>
      <c r="G356" s="160">
        <v>-8.394160583941602</v>
      </c>
      <c r="H356" s="157">
        <v>44258</v>
      </c>
      <c r="I356" s="162">
        <v>81.646500000000003</v>
      </c>
      <c r="J356" s="158">
        <v>-1.1478958672842876</v>
      </c>
      <c r="K356" s="158">
        <v>-4.0906250293672226</v>
      </c>
      <c r="L356" s="158">
        <v>-6.5562231759656475</v>
      </c>
      <c r="M356" s="158">
        <v>-5.6652932762409343</v>
      </c>
      <c r="N356" s="158">
        <v>-9.7288099613248349</v>
      </c>
      <c r="O356" s="158">
        <v>-1.0014259315843543</v>
      </c>
      <c r="P356" s="158">
        <v>-3.0129634403185834</v>
      </c>
      <c r="Q356" s="158">
        <v>-7.8564100943595001</v>
      </c>
      <c r="R356" s="158">
        <v>11.100064099115258</v>
      </c>
      <c r="S356" s="158">
        <v>79.523564608287131</v>
      </c>
    </row>
    <row r="357" spans="2:31" ht="11.25" customHeight="1" x14ac:dyDescent="0.2">
      <c r="B357" s="27"/>
      <c r="C357" s="143"/>
      <c r="D357" s="21"/>
      <c r="E357" s="100">
        <v>209.34</v>
      </c>
      <c r="F357" s="160"/>
      <c r="G357" s="160"/>
      <c r="H357" s="160"/>
      <c r="I357" s="159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</row>
    <row r="358" spans="2:31" ht="11.25" customHeight="1" x14ac:dyDescent="0.2">
      <c r="B358" s="20"/>
      <c r="C358" s="140"/>
      <c r="D358" s="74"/>
      <c r="E358" s="101"/>
      <c r="F358" s="98"/>
      <c r="G358" s="98"/>
      <c r="H358" s="98"/>
      <c r="I358" s="24"/>
      <c r="J358" s="25"/>
      <c r="K358" s="25"/>
      <c r="L358" s="25"/>
      <c r="M358" s="25"/>
      <c r="N358" s="25"/>
      <c r="O358" s="25"/>
      <c r="P358" s="25"/>
      <c r="Q358" s="25"/>
      <c r="R358" s="25"/>
      <c r="S358" s="26"/>
    </row>
    <row r="359" spans="2:31" customFormat="1" ht="11.25" customHeight="1" x14ac:dyDescent="0.2">
      <c r="B359" s="171" t="s">
        <v>302</v>
      </c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3"/>
    </row>
    <row r="360" spans="2:31" s="9" customFormat="1" ht="11.25" customHeight="1" x14ac:dyDescent="0.2">
      <c r="B360" s="165">
        <v>274</v>
      </c>
      <c r="C360" s="143" t="s">
        <v>287</v>
      </c>
      <c r="D360" s="33">
        <v>44110</v>
      </c>
      <c r="E360" s="34">
        <v>41.77</v>
      </c>
      <c r="F360" s="156">
        <v>36.458673636066649</v>
      </c>
      <c r="G360" s="156" t="s">
        <v>33</v>
      </c>
      <c r="H360" s="157">
        <v>44258</v>
      </c>
      <c r="I360" s="162">
        <v>11.532999999999999</v>
      </c>
      <c r="J360" s="158">
        <v>0.50895020305716798</v>
      </c>
      <c r="K360" s="158">
        <v>0.92056213794429187</v>
      </c>
      <c r="L360" s="158">
        <v>3.3923224499309068</v>
      </c>
      <c r="M360" s="158">
        <v>10.106545482318751</v>
      </c>
      <c r="N360" s="158" t="s">
        <v>33</v>
      </c>
      <c r="O360" s="158">
        <v>0.41706210655543252</v>
      </c>
      <c r="P360" s="158">
        <v>15.330000000000021</v>
      </c>
      <c r="Q360" s="158">
        <v>7.3786136585819007</v>
      </c>
      <c r="R360" s="158">
        <v>41.820113779552173</v>
      </c>
      <c r="S360" s="158">
        <v>15.330000000000021</v>
      </c>
      <c r="T360" s="7"/>
      <c r="U360" s="7"/>
      <c r="V360" s="7"/>
      <c r="W360" s="7"/>
      <c r="X360" s="7"/>
      <c r="Y360" s="48"/>
      <c r="Z360" s="49"/>
      <c r="AA360" s="7"/>
      <c r="AB360" s="7"/>
      <c r="AC360" s="12"/>
      <c r="AE360" s="7"/>
    </row>
    <row r="361" spans="2:31" s="9" customFormat="1" ht="11.25" customHeight="1" x14ac:dyDescent="0.2">
      <c r="B361" s="165">
        <f t="shared" ref="B361:B363" si="17">1+B360</f>
        <v>275</v>
      </c>
      <c r="C361" s="143" t="s">
        <v>286</v>
      </c>
      <c r="D361" s="33">
        <v>44110</v>
      </c>
      <c r="E361" s="34">
        <v>63</v>
      </c>
      <c r="F361" s="156">
        <v>5.0000000000000044</v>
      </c>
      <c r="G361" s="156" t="s">
        <v>33</v>
      </c>
      <c r="H361" s="157">
        <v>44258</v>
      </c>
      <c r="I361" s="162">
        <v>11.5054</v>
      </c>
      <c r="J361" s="158">
        <v>5.4786896365799365E-2</v>
      </c>
      <c r="K361" s="158">
        <v>2.0380290184114358</v>
      </c>
      <c r="L361" s="158">
        <v>2.1784886457491881</v>
      </c>
      <c r="M361" s="158">
        <v>8.5712128789952935</v>
      </c>
      <c r="N361" s="158" t="s">
        <v>33</v>
      </c>
      <c r="O361" s="158">
        <v>0.6394163904026362</v>
      </c>
      <c r="P361" s="158">
        <v>15.054000000000034</v>
      </c>
      <c r="Q361" s="158">
        <v>6.4674038772961184</v>
      </c>
      <c r="R361" s="158">
        <v>40.990153140476536</v>
      </c>
      <c r="S361" s="158">
        <v>15.054000000000034</v>
      </c>
      <c r="T361" s="7"/>
      <c r="U361" s="7"/>
      <c r="V361" s="7"/>
      <c r="W361" s="7"/>
      <c r="X361" s="7"/>
      <c r="Y361" s="48"/>
      <c r="Z361" s="49"/>
      <c r="AA361" s="7"/>
      <c r="AB361" s="7"/>
      <c r="AC361" s="12"/>
      <c r="AE361" s="7"/>
    </row>
    <row r="362" spans="2:31" s="9" customFormat="1" ht="11.25" customHeight="1" x14ac:dyDescent="0.2">
      <c r="B362" s="165">
        <f t="shared" si="17"/>
        <v>276</v>
      </c>
      <c r="C362" s="143" t="s">
        <v>284</v>
      </c>
      <c r="D362" s="33">
        <v>43911</v>
      </c>
      <c r="E362" s="34">
        <v>53.57</v>
      </c>
      <c r="F362" s="156">
        <v>-1.760498807995603</v>
      </c>
      <c r="G362" s="156">
        <v>6.2264525084275268</v>
      </c>
      <c r="H362" s="157">
        <v>44258</v>
      </c>
      <c r="I362" s="162">
        <v>12.353300000000001</v>
      </c>
      <c r="J362" s="158">
        <v>6.8854902469062118E-2</v>
      </c>
      <c r="K362" s="158">
        <v>1.5896381578947238</v>
      </c>
      <c r="L362" s="158">
        <v>-0.95411431732719265</v>
      </c>
      <c r="M362" s="158">
        <v>5.0361363829606542</v>
      </c>
      <c r="N362" s="158">
        <v>3.4571416607344307</v>
      </c>
      <c r="O362" s="158">
        <v>7.7772466926462336E-2</v>
      </c>
      <c r="P362" s="158">
        <v>20.312241300388511</v>
      </c>
      <c r="Q362" s="158">
        <v>3.3066006573060802</v>
      </c>
      <c r="R362" s="158">
        <v>24.89471623300361</v>
      </c>
      <c r="S362" s="158">
        <v>23.532999999999802</v>
      </c>
      <c r="T362" s="7"/>
      <c r="U362" s="7"/>
      <c r="V362" s="7"/>
      <c r="W362" s="7"/>
      <c r="X362" s="7"/>
      <c r="Y362" s="48"/>
      <c r="Z362" s="49"/>
      <c r="AA362" s="7"/>
      <c r="AB362" s="7"/>
      <c r="AC362" s="12"/>
      <c r="AE362" s="7"/>
    </row>
    <row r="363" spans="2:31" s="9" customFormat="1" ht="11.25" customHeight="1" x14ac:dyDescent="0.2">
      <c r="B363" s="165">
        <f t="shared" si="17"/>
        <v>277</v>
      </c>
      <c r="C363" s="143" t="s">
        <v>285</v>
      </c>
      <c r="D363" s="33">
        <v>43914</v>
      </c>
      <c r="E363" s="34">
        <v>51</v>
      </c>
      <c r="F363" s="156">
        <v>8.5106382978723296</v>
      </c>
      <c r="G363" s="156">
        <v>41.666666666666671</v>
      </c>
      <c r="H363" s="157">
        <v>44258</v>
      </c>
      <c r="I363" s="162">
        <v>14.248799999999999</v>
      </c>
      <c r="J363" s="158">
        <v>0</v>
      </c>
      <c r="K363" s="158">
        <v>2.4371306560841965</v>
      </c>
      <c r="L363" s="158">
        <v>0.14337522138820891</v>
      </c>
      <c r="M363" s="158">
        <v>6.4240740325798074</v>
      </c>
      <c r="N363" s="158">
        <v>7.4375678610208107</v>
      </c>
      <c r="O363" s="158">
        <v>0.48306453319040266</v>
      </c>
      <c r="P363" s="158">
        <v>23.557721490448547</v>
      </c>
      <c r="Q363" s="158">
        <v>4.1975019744348252</v>
      </c>
      <c r="R363" s="158">
        <v>45.601523368809318</v>
      </c>
      <c r="S363" s="158">
        <v>42.488000000000127</v>
      </c>
      <c r="T363" s="7"/>
      <c r="U363" s="7"/>
      <c r="V363" s="7"/>
      <c r="W363" s="7"/>
      <c r="X363" s="7"/>
      <c r="Y363" s="48"/>
      <c r="Z363" s="49"/>
      <c r="AA363" s="7"/>
      <c r="AB363" s="7"/>
      <c r="AC363" s="12"/>
      <c r="AE363" s="7"/>
    </row>
    <row r="364" spans="2:31" ht="11.25" customHeight="1" x14ac:dyDescent="0.2">
      <c r="B364" s="27"/>
      <c r="C364" s="143"/>
      <c r="D364" s="21"/>
      <c r="E364" s="100">
        <v>209.34</v>
      </c>
      <c r="F364" s="160"/>
      <c r="G364" s="160"/>
      <c r="H364" s="160"/>
      <c r="I364" s="159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</row>
    <row r="365" spans="2:31" ht="11.25" customHeight="1" x14ac:dyDescent="0.2">
      <c r="B365" s="20"/>
      <c r="C365" s="140"/>
      <c r="D365" s="74"/>
      <c r="E365" s="101"/>
      <c r="F365" s="98"/>
      <c r="G365" s="98"/>
      <c r="H365" s="98"/>
      <c r="I365" s="24"/>
      <c r="J365" s="25"/>
      <c r="K365" s="25"/>
      <c r="L365" s="25"/>
      <c r="M365" s="25"/>
      <c r="N365" s="25"/>
      <c r="O365" s="25"/>
      <c r="P365" s="25"/>
      <c r="Q365" s="25"/>
      <c r="R365" s="25"/>
      <c r="S365" s="26"/>
    </row>
    <row r="366" spans="2:31" ht="11.25" customHeight="1" x14ac:dyDescent="0.2">
      <c r="E366" s="102"/>
    </row>
    <row r="367" spans="2:31" x14ac:dyDescent="0.2">
      <c r="B367" s="104" t="s">
        <v>319</v>
      </c>
      <c r="C367" s="105"/>
      <c r="D367" s="105"/>
      <c r="E367" s="105"/>
      <c r="F367" s="105"/>
      <c r="G367" s="105"/>
      <c r="H367" s="105"/>
      <c r="I367" s="105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</row>
    <row r="368" spans="2:31" x14ac:dyDescent="0.2"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</row>
    <row r="7784" spans="1:33" s="3" customFormat="1" x14ac:dyDescent="0.2">
      <c r="A7784" s="5"/>
      <c r="B7784"/>
      <c r="C7784" s="149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Y7784" s="15"/>
      <c r="Z7784" s="16"/>
      <c r="AC7784" s="17"/>
      <c r="AD7784" s="5"/>
      <c r="AF7784" s="5"/>
      <c r="AG7784" s="5"/>
    </row>
  </sheetData>
  <sortState ref="C382:S385">
    <sortCondition ref="C382"/>
  </sortState>
  <mergeCells count="27">
    <mergeCell ref="B17:S17"/>
    <mergeCell ref="B6:S6"/>
    <mergeCell ref="B13:S13"/>
    <mergeCell ref="B71:S71"/>
    <mergeCell ref="B79:S79"/>
    <mergeCell ref="B122:S122"/>
    <mergeCell ref="B143:S143"/>
    <mergeCell ref="B148:S148"/>
    <mergeCell ref="B163:S163"/>
    <mergeCell ref="B32:S32"/>
    <mergeCell ref="B46:S46"/>
    <mergeCell ref="B98:S98"/>
    <mergeCell ref="B111:S111"/>
    <mergeCell ref="B117:S117"/>
    <mergeCell ref="B359:S359"/>
    <mergeCell ref="B173:S173"/>
    <mergeCell ref="B178:S178"/>
    <mergeCell ref="B201:S201"/>
    <mergeCell ref="B207:S207"/>
    <mergeCell ref="B231:S231"/>
    <mergeCell ref="B247:S247"/>
    <mergeCell ref="B260:S260"/>
    <mergeCell ref="B303:S303"/>
    <mergeCell ref="B336:S336"/>
    <mergeCell ref="B344:S344"/>
    <mergeCell ref="B355:S355"/>
    <mergeCell ref="B299:S299"/>
  </mergeCells>
  <printOptions horizontalCentered="1" verticalCentered="1"/>
  <pageMargins left="0.25" right="0.25" top="0.75" bottom="0.75" header="0.3" footer="0.3"/>
  <pageSetup paperSize="9" scale="77" fitToWidth="0" fitToHeight="0" orientation="landscape" horizontalDpi="4294967295" verticalDpi="4294967295" r:id="rId1"/>
  <headerFooter alignWithMargins="0"/>
  <rowBreaks count="3" manualBreakCount="3">
    <brk id="43" min="1" max="18" man="1"/>
    <brk id="91" min="1" max="18" man="1"/>
    <brk id="140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Performance</vt:lpstr>
      <vt:lpstr>'Funds Performance'!Print_Area</vt:lpstr>
      <vt:lpstr>'Funds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Siraj Ali</cp:lastModifiedBy>
  <cp:lastPrinted>2021-02-23T11:49:13Z</cp:lastPrinted>
  <dcterms:created xsi:type="dcterms:W3CDTF">2021-02-23T06:55:07Z</dcterms:created>
  <dcterms:modified xsi:type="dcterms:W3CDTF">2021-03-05T06:35:40Z</dcterms:modified>
</cp:coreProperties>
</file>